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biranvand\Desktop\عملکرد  معاونت مشترکین\خدمات مشترکین\جدول محاسبه قبوض خانگی\"/>
    </mc:Choice>
  </mc:AlternateContent>
  <bookViews>
    <workbookView xWindow="0" yWindow="0" windowWidth="17850" windowHeight="6300" firstSheet="1" activeTab="11"/>
  </bookViews>
  <sheets>
    <sheet name="خرم آباد" sheetId="1" r:id="rId1"/>
    <sheet name="بروجرد" sheetId="3" r:id="rId2"/>
    <sheet name="الیگودرز" sheetId="5" r:id="rId3"/>
    <sheet name="نورآباد" sheetId="13" r:id="rId4"/>
    <sheet name="دورود" sheetId="6" r:id="rId5"/>
    <sheet name="کوهدشت" sheetId="8" r:id="rId6"/>
    <sheet name="پلدختر" sheetId="9" r:id="rId7"/>
    <sheet name="ازنا" sheetId="10" r:id="rId8"/>
    <sheet name="الشتر" sheetId="11" r:id="rId9"/>
    <sheet name="معمولان" sheetId="16" r:id="rId10"/>
    <sheet name="سراب دوره" sheetId="15" r:id="rId11"/>
    <sheet name="چغابل" sheetId="14" r:id="rId12"/>
  </sheets>
  <definedNames>
    <definedName name="_xlnm.Print_Titles" localSheetId="7">ازنا!$1:$2</definedName>
    <definedName name="_xlnm.Print_Titles" localSheetId="8">الشتر!$1:$2</definedName>
    <definedName name="_xlnm.Print_Titles" localSheetId="2">الیگودرز!$1:$2</definedName>
    <definedName name="_xlnm.Print_Titles" localSheetId="1">بروجرد!$1:$2</definedName>
    <definedName name="_xlnm.Print_Titles" localSheetId="6">پلدختر!$1:$2</definedName>
    <definedName name="_xlnm.Print_Titles" localSheetId="11">چغابل!$1:$2</definedName>
    <definedName name="_xlnm.Print_Titles" localSheetId="0">'خرم آباد'!$1:$2</definedName>
    <definedName name="_xlnm.Print_Titles" localSheetId="4">دورود!$1:$2</definedName>
    <definedName name="_xlnm.Print_Titles" localSheetId="10">'سراب دوره'!$1:$2</definedName>
    <definedName name="_xlnm.Print_Titles" localSheetId="5">کوهدشت!$1:$2</definedName>
    <definedName name="_xlnm.Print_Titles" localSheetId="9">معمولان!$1:$2</definedName>
    <definedName name="_xlnm.Print_Titles" localSheetId="3">نورآباد!$1:$2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5" l="1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F102" i="8"/>
  <c r="D102" i="8"/>
  <c r="F101" i="8"/>
  <c r="D101" i="8"/>
  <c r="F100" i="8"/>
  <c r="D100" i="8"/>
  <c r="F99" i="8"/>
  <c r="D99" i="8"/>
  <c r="F98" i="8"/>
  <c r="D98" i="8"/>
  <c r="F97" i="8"/>
  <c r="D97" i="8"/>
  <c r="F96" i="8"/>
  <c r="D96" i="8"/>
  <c r="F95" i="8"/>
  <c r="D95" i="8"/>
  <c r="F94" i="8"/>
  <c r="D94" i="8"/>
  <c r="F93" i="8"/>
  <c r="D93" i="8"/>
  <c r="F92" i="8"/>
  <c r="D92" i="8"/>
  <c r="F91" i="8"/>
  <c r="D91" i="8"/>
  <c r="F90" i="8"/>
  <c r="D90" i="8"/>
  <c r="F89" i="8"/>
  <c r="D89" i="8"/>
  <c r="F88" i="8"/>
  <c r="D88" i="8"/>
  <c r="F87" i="8"/>
  <c r="D87" i="8"/>
  <c r="F86" i="8"/>
  <c r="D86" i="8"/>
  <c r="F85" i="8"/>
  <c r="D85" i="8"/>
  <c r="F84" i="8"/>
  <c r="D84" i="8"/>
  <c r="F83" i="8"/>
  <c r="D83" i="8"/>
  <c r="F82" i="8"/>
  <c r="D82" i="8"/>
  <c r="F81" i="8"/>
  <c r="D81" i="8"/>
  <c r="F80" i="8"/>
  <c r="D80" i="8"/>
  <c r="F79" i="8"/>
  <c r="D79" i="8"/>
  <c r="F78" i="8"/>
  <c r="D78" i="8"/>
  <c r="F77" i="8"/>
  <c r="D77" i="8"/>
  <c r="F76" i="8"/>
  <c r="D76" i="8"/>
  <c r="F75" i="8"/>
  <c r="D75" i="8"/>
  <c r="F74" i="8"/>
  <c r="D74" i="8"/>
  <c r="F73" i="8"/>
  <c r="D73" i="8"/>
  <c r="F72" i="8"/>
  <c r="D72" i="8"/>
  <c r="F71" i="8"/>
  <c r="D71" i="8"/>
  <c r="F70" i="8"/>
  <c r="D70" i="8"/>
  <c r="F69" i="8"/>
  <c r="D69" i="8"/>
  <c r="F68" i="8"/>
  <c r="D68" i="8"/>
  <c r="F67" i="8"/>
  <c r="D67" i="8"/>
  <c r="F66" i="8"/>
  <c r="D66" i="8"/>
  <c r="F65" i="8"/>
  <c r="D65" i="8"/>
  <c r="F64" i="8"/>
  <c r="D64" i="8"/>
  <c r="F63" i="8"/>
  <c r="D63" i="8"/>
  <c r="F62" i="8"/>
  <c r="D62" i="8"/>
  <c r="F61" i="8"/>
  <c r="D61" i="8"/>
  <c r="F60" i="8"/>
  <c r="D60" i="8"/>
  <c r="F59" i="8"/>
  <c r="D59" i="8"/>
  <c r="F58" i="8"/>
  <c r="D58" i="8"/>
  <c r="F57" i="8"/>
  <c r="D57" i="8"/>
  <c r="F56" i="8"/>
  <c r="D56" i="8"/>
  <c r="F55" i="8"/>
  <c r="D55" i="8"/>
  <c r="F54" i="8"/>
  <c r="D54" i="8"/>
  <c r="F53" i="8"/>
  <c r="D53" i="8"/>
  <c r="F52" i="8"/>
  <c r="D52" i="8"/>
  <c r="F51" i="8"/>
  <c r="D51" i="8"/>
  <c r="F50" i="8"/>
  <c r="D50" i="8"/>
  <c r="F49" i="8"/>
  <c r="D49" i="8"/>
  <c r="F48" i="8"/>
  <c r="D48" i="8"/>
  <c r="F47" i="8"/>
  <c r="D47" i="8"/>
  <c r="F46" i="8"/>
  <c r="D46" i="8"/>
  <c r="F45" i="8"/>
  <c r="D45" i="8"/>
  <c r="F44" i="8"/>
  <c r="D44" i="8"/>
  <c r="F43" i="8"/>
  <c r="D43" i="8"/>
  <c r="F42" i="8"/>
  <c r="D42" i="8"/>
  <c r="F41" i="8"/>
  <c r="D41" i="8"/>
  <c r="F40" i="8"/>
  <c r="D40" i="8"/>
  <c r="F39" i="8"/>
  <c r="D39" i="8"/>
  <c r="F38" i="8"/>
  <c r="D38" i="8"/>
  <c r="F37" i="8"/>
  <c r="D37" i="8"/>
  <c r="F36" i="8"/>
  <c r="D36" i="8"/>
  <c r="F35" i="8"/>
  <c r="D35" i="8"/>
  <c r="F34" i="8"/>
  <c r="D34" i="8"/>
  <c r="F33" i="8"/>
  <c r="D33" i="8"/>
  <c r="F32" i="8"/>
  <c r="D32" i="8"/>
  <c r="F31" i="8"/>
  <c r="D31" i="8"/>
  <c r="F30" i="8"/>
  <c r="D30" i="8"/>
  <c r="F29" i="8"/>
  <c r="D29" i="8"/>
  <c r="F28" i="8"/>
  <c r="D28" i="8"/>
  <c r="F27" i="8"/>
  <c r="D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F16" i="8"/>
  <c r="D16" i="8"/>
  <c r="F15" i="8"/>
  <c r="D15" i="8"/>
  <c r="F14" i="8"/>
  <c r="D14" i="8"/>
  <c r="F13" i="8"/>
  <c r="D13" i="8"/>
  <c r="F12" i="8"/>
  <c r="D12" i="8"/>
  <c r="F11" i="8"/>
  <c r="D11" i="8"/>
  <c r="F10" i="8"/>
  <c r="D10" i="8"/>
  <c r="F9" i="8"/>
  <c r="D9" i="8"/>
  <c r="F8" i="8"/>
  <c r="D8" i="8"/>
  <c r="F7" i="8"/>
  <c r="D7" i="8"/>
  <c r="F6" i="8"/>
  <c r="D6" i="8"/>
  <c r="F5" i="8"/>
  <c r="D5" i="8"/>
  <c r="F4" i="8"/>
  <c r="D4" i="8"/>
  <c r="F3" i="8"/>
  <c r="D3" i="8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K99" i="11" l="1"/>
  <c r="K66" i="15"/>
  <c r="K13" i="15"/>
  <c r="K28" i="14"/>
  <c r="K48" i="14"/>
  <c r="K40" i="15"/>
  <c r="K60" i="15"/>
  <c r="K22" i="14"/>
  <c r="K86" i="14"/>
  <c r="I102" i="16"/>
  <c r="H102" i="16"/>
  <c r="F102" i="16"/>
  <c r="J102" i="16"/>
  <c r="K102" i="16" s="1"/>
  <c r="I101" i="16"/>
  <c r="H101" i="16"/>
  <c r="F101" i="16"/>
  <c r="I100" i="16"/>
  <c r="H100" i="16"/>
  <c r="F100" i="16"/>
  <c r="I99" i="16"/>
  <c r="H99" i="16"/>
  <c r="F99" i="16"/>
  <c r="J99" i="16"/>
  <c r="I98" i="16"/>
  <c r="H98" i="16"/>
  <c r="F98" i="16"/>
  <c r="J98" i="16"/>
  <c r="I97" i="16"/>
  <c r="H97" i="16"/>
  <c r="F97" i="16"/>
  <c r="I96" i="16"/>
  <c r="H96" i="16"/>
  <c r="F96" i="16"/>
  <c r="I95" i="16"/>
  <c r="H95" i="16"/>
  <c r="F95" i="16"/>
  <c r="J95" i="16" s="1"/>
  <c r="K95" i="16" s="1"/>
  <c r="I94" i="16"/>
  <c r="H94" i="16"/>
  <c r="F94" i="16"/>
  <c r="J94" i="16" s="1"/>
  <c r="K94" i="16" s="1"/>
  <c r="I93" i="16"/>
  <c r="H93" i="16"/>
  <c r="F93" i="16"/>
  <c r="I92" i="16"/>
  <c r="H92" i="16"/>
  <c r="F92" i="16"/>
  <c r="I91" i="16"/>
  <c r="H91" i="16"/>
  <c r="F91" i="16"/>
  <c r="J91" i="16"/>
  <c r="I90" i="16"/>
  <c r="H90" i="16"/>
  <c r="F90" i="16"/>
  <c r="J90" i="16"/>
  <c r="I89" i="16"/>
  <c r="H89" i="16"/>
  <c r="F89" i="16"/>
  <c r="I88" i="16"/>
  <c r="H88" i="16"/>
  <c r="F88" i="16"/>
  <c r="I87" i="16"/>
  <c r="H87" i="16"/>
  <c r="F87" i="16"/>
  <c r="J87" i="16" s="1"/>
  <c r="K87" i="16" s="1"/>
  <c r="I86" i="16"/>
  <c r="H86" i="16"/>
  <c r="F86" i="16"/>
  <c r="J86" i="16" s="1"/>
  <c r="K86" i="16" s="1"/>
  <c r="I85" i="16"/>
  <c r="H85" i="16"/>
  <c r="F85" i="16"/>
  <c r="I84" i="16"/>
  <c r="H84" i="16"/>
  <c r="F84" i="16"/>
  <c r="I83" i="16"/>
  <c r="H83" i="16"/>
  <c r="F83" i="16"/>
  <c r="J83" i="16"/>
  <c r="I82" i="16"/>
  <c r="H82" i="16"/>
  <c r="F82" i="16"/>
  <c r="J82" i="16"/>
  <c r="I81" i="16"/>
  <c r="H81" i="16"/>
  <c r="F81" i="16"/>
  <c r="I80" i="16"/>
  <c r="H80" i="16"/>
  <c r="F80" i="16"/>
  <c r="I79" i="16"/>
  <c r="H79" i="16"/>
  <c r="F79" i="16"/>
  <c r="J79" i="16" s="1"/>
  <c r="K79" i="16" s="1"/>
  <c r="I78" i="16"/>
  <c r="H78" i="16"/>
  <c r="F78" i="16"/>
  <c r="J78" i="16" s="1"/>
  <c r="K78" i="16" s="1"/>
  <c r="I77" i="16"/>
  <c r="H77" i="16"/>
  <c r="F77" i="16"/>
  <c r="I76" i="16"/>
  <c r="H76" i="16"/>
  <c r="F76" i="16"/>
  <c r="I75" i="16"/>
  <c r="H75" i="16"/>
  <c r="F75" i="16"/>
  <c r="J75" i="16"/>
  <c r="I74" i="16"/>
  <c r="H74" i="16"/>
  <c r="F74" i="16"/>
  <c r="J74" i="16"/>
  <c r="I73" i="16"/>
  <c r="H73" i="16"/>
  <c r="F73" i="16"/>
  <c r="I72" i="16"/>
  <c r="H72" i="16"/>
  <c r="F72" i="16"/>
  <c r="I71" i="16"/>
  <c r="H71" i="16"/>
  <c r="F71" i="16"/>
  <c r="J71" i="16" s="1"/>
  <c r="K71" i="16" s="1"/>
  <c r="I70" i="16"/>
  <c r="H70" i="16"/>
  <c r="F70" i="16"/>
  <c r="J70" i="16" s="1"/>
  <c r="K70" i="16" s="1"/>
  <c r="I69" i="16"/>
  <c r="H69" i="16"/>
  <c r="F69" i="16"/>
  <c r="I68" i="16"/>
  <c r="H68" i="16"/>
  <c r="F68" i="16"/>
  <c r="I67" i="16"/>
  <c r="H67" i="16"/>
  <c r="F67" i="16"/>
  <c r="J67" i="16"/>
  <c r="I66" i="16"/>
  <c r="H66" i="16"/>
  <c r="F66" i="16"/>
  <c r="J66" i="16"/>
  <c r="I65" i="16"/>
  <c r="H65" i="16"/>
  <c r="F65" i="16"/>
  <c r="I64" i="16"/>
  <c r="H64" i="16"/>
  <c r="F64" i="16"/>
  <c r="I63" i="16"/>
  <c r="H63" i="16"/>
  <c r="F63" i="16"/>
  <c r="J63" i="16" s="1"/>
  <c r="K63" i="16" s="1"/>
  <c r="I62" i="16"/>
  <c r="H62" i="16"/>
  <c r="F62" i="16"/>
  <c r="J62" i="16" s="1"/>
  <c r="K62" i="16" s="1"/>
  <c r="I61" i="16"/>
  <c r="H61" i="16"/>
  <c r="F61" i="16"/>
  <c r="I60" i="16"/>
  <c r="H60" i="16"/>
  <c r="F60" i="16"/>
  <c r="I59" i="16"/>
  <c r="H59" i="16"/>
  <c r="F59" i="16"/>
  <c r="J59" i="16"/>
  <c r="I58" i="16"/>
  <c r="H58" i="16"/>
  <c r="F58" i="16"/>
  <c r="J58" i="16"/>
  <c r="I57" i="16"/>
  <c r="H57" i="16"/>
  <c r="F57" i="16"/>
  <c r="I56" i="16"/>
  <c r="H56" i="16"/>
  <c r="F56" i="16"/>
  <c r="I55" i="16"/>
  <c r="H55" i="16"/>
  <c r="F55" i="16"/>
  <c r="J55" i="16" s="1"/>
  <c r="K55" i="16" s="1"/>
  <c r="I54" i="16"/>
  <c r="H54" i="16"/>
  <c r="F54" i="16"/>
  <c r="J54" i="16" s="1"/>
  <c r="K54" i="16" s="1"/>
  <c r="I53" i="16"/>
  <c r="H53" i="16"/>
  <c r="F53" i="16"/>
  <c r="I52" i="16"/>
  <c r="H52" i="16"/>
  <c r="F52" i="16"/>
  <c r="I51" i="16"/>
  <c r="H51" i="16"/>
  <c r="F51" i="16"/>
  <c r="J51" i="16"/>
  <c r="I50" i="16"/>
  <c r="H50" i="16"/>
  <c r="F50" i="16"/>
  <c r="J50" i="16"/>
  <c r="I49" i="16"/>
  <c r="H49" i="16"/>
  <c r="F49" i="16"/>
  <c r="I48" i="16"/>
  <c r="H48" i="16"/>
  <c r="F48" i="16"/>
  <c r="I47" i="16"/>
  <c r="H47" i="16"/>
  <c r="F47" i="16"/>
  <c r="J47" i="16" s="1"/>
  <c r="K47" i="16" s="1"/>
  <c r="I46" i="16"/>
  <c r="H46" i="16"/>
  <c r="F46" i="16"/>
  <c r="J46" i="16" s="1"/>
  <c r="K46" i="16" s="1"/>
  <c r="I45" i="16"/>
  <c r="H45" i="16"/>
  <c r="F45" i="16"/>
  <c r="I44" i="16"/>
  <c r="H44" i="16"/>
  <c r="F44" i="16"/>
  <c r="I43" i="16"/>
  <c r="H43" i="16"/>
  <c r="F43" i="16"/>
  <c r="J43" i="16"/>
  <c r="I42" i="16"/>
  <c r="H42" i="16"/>
  <c r="F42" i="16"/>
  <c r="J42" i="16"/>
  <c r="I41" i="16"/>
  <c r="H41" i="16"/>
  <c r="F41" i="16"/>
  <c r="I40" i="16"/>
  <c r="H40" i="16"/>
  <c r="F40" i="16"/>
  <c r="I39" i="16"/>
  <c r="H39" i="16"/>
  <c r="F39" i="16"/>
  <c r="J39" i="16" s="1"/>
  <c r="K39" i="16" s="1"/>
  <c r="I38" i="16"/>
  <c r="H38" i="16"/>
  <c r="F38" i="16"/>
  <c r="J38" i="16" s="1"/>
  <c r="K38" i="16" s="1"/>
  <c r="I37" i="16"/>
  <c r="H37" i="16"/>
  <c r="F37" i="16"/>
  <c r="I36" i="16"/>
  <c r="H36" i="16"/>
  <c r="F36" i="16"/>
  <c r="I35" i="16"/>
  <c r="H35" i="16"/>
  <c r="F35" i="16"/>
  <c r="J35" i="16"/>
  <c r="I34" i="16"/>
  <c r="H34" i="16"/>
  <c r="F34" i="16"/>
  <c r="J34" i="16"/>
  <c r="I33" i="16"/>
  <c r="H33" i="16"/>
  <c r="F33" i="16"/>
  <c r="I32" i="16"/>
  <c r="H32" i="16"/>
  <c r="F32" i="16"/>
  <c r="I31" i="16"/>
  <c r="H31" i="16"/>
  <c r="F31" i="16"/>
  <c r="J31" i="16" s="1"/>
  <c r="K31" i="16" s="1"/>
  <c r="I30" i="16"/>
  <c r="H30" i="16"/>
  <c r="F30" i="16"/>
  <c r="J30" i="16" s="1"/>
  <c r="K30" i="16" s="1"/>
  <c r="I29" i="16"/>
  <c r="H29" i="16"/>
  <c r="F29" i="16"/>
  <c r="I28" i="16"/>
  <c r="H28" i="16"/>
  <c r="F28" i="16"/>
  <c r="I27" i="16"/>
  <c r="H27" i="16"/>
  <c r="F27" i="16"/>
  <c r="J27" i="16"/>
  <c r="I26" i="16"/>
  <c r="H26" i="16"/>
  <c r="F26" i="16"/>
  <c r="J26" i="16"/>
  <c r="I25" i="16"/>
  <c r="H25" i="16"/>
  <c r="F25" i="16"/>
  <c r="I24" i="16"/>
  <c r="H24" i="16"/>
  <c r="F24" i="16"/>
  <c r="I23" i="16"/>
  <c r="H23" i="16"/>
  <c r="F23" i="16"/>
  <c r="J23" i="16" s="1"/>
  <c r="K23" i="16" s="1"/>
  <c r="I22" i="16"/>
  <c r="F22" i="16"/>
  <c r="J22" i="16"/>
  <c r="K22" i="16" s="1"/>
  <c r="I21" i="16"/>
  <c r="F21" i="16"/>
  <c r="I20" i="16"/>
  <c r="F20" i="16"/>
  <c r="J20" i="16" s="1"/>
  <c r="K20" i="16" s="1"/>
  <c r="I19" i="16"/>
  <c r="F19" i="16"/>
  <c r="J19" i="16"/>
  <c r="K19" i="16" s="1"/>
  <c r="I18" i="16"/>
  <c r="F18" i="16"/>
  <c r="J18" i="16"/>
  <c r="K18" i="16" s="1"/>
  <c r="I17" i="16"/>
  <c r="F17" i="16"/>
  <c r="I16" i="16"/>
  <c r="F16" i="16"/>
  <c r="J16" i="16"/>
  <c r="K16" i="16" s="1"/>
  <c r="I15" i="16"/>
  <c r="F15" i="16"/>
  <c r="J15" i="16"/>
  <c r="K15" i="16" s="1"/>
  <c r="I14" i="16"/>
  <c r="F14" i="16"/>
  <c r="J14" i="16" s="1"/>
  <c r="K14" i="16" s="1"/>
  <c r="I13" i="16"/>
  <c r="F13" i="16"/>
  <c r="I12" i="16"/>
  <c r="F12" i="16"/>
  <c r="J12" i="16"/>
  <c r="K12" i="16" s="1"/>
  <c r="I11" i="16"/>
  <c r="F11" i="16"/>
  <c r="J11" i="16" s="1"/>
  <c r="K11" i="16" s="1"/>
  <c r="I10" i="16"/>
  <c r="F10" i="16"/>
  <c r="J10" i="16" s="1"/>
  <c r="K10" i="16" s="1"/>
  <c r="I9" i="16"/>
  <c r="F9" i="16"/>
  <c r="I8" i="16"/>
  <c r="F8" i="16"/>
  <c r="J8" i="16" s="1"/>
  <c r="I7" i="16"/>
  <c r="F7" i="16"/>
  <c r="J7" i="16" s="1"/>
  <c r="K7" i="16" s="1"/>
  <c r="I6" i="16"/>
  <c r="F6" i="16"/>
  <c r="J6" i="16"/>
  <c r="K6" i="16" s="1"/>
  <c r="I5" i="16"/>
  <c r="F5" i="16"/>
  <c r="I4" i="16"/>
  <c r="F4" i="16"/>
  <c r="J4" i="16" s="1"/>
  <c r="K4" i="16" s="1"/>
  <c r="I3" i="16"/>
  <c r="F3" i="16"/>
  <c r="J3" i="16"/>
  <c r="K3" i="16" s="1"/>
  <c r="I102" i="15"/>
  <c r="H102" i="15"/>
  <c r="F102" i="15"/>
  <c r="J102" i="15"/>
  <c r="I101" i="15"/>
  <c r="H101" i="15"/>
  <c r="F101" i="15"/>
  <c r="I100" i="15"/>
  <c r="H100" i="15"/>
  <c r="F100" i="15"/>
  <c r="I99" i="15"/>
  <c r="H99" i="15"/>
  <c r="F99" i="15"/>
  <c r="I98" i="15"/>
  <c r="H98" i="15"/>
  <c r="F98" i="15"/>
  <c r="I97" i="15"/>
  <c r="H97" i="15"/>
  <c r="F97" i="15"/>
  <c r="I96" i="15"/>
  <c r="H96" i="15"/>
  <c r="F96" i="15"/>
  <c r="I95" i="15"/>
  <c r="H95" i="15"/>
  <c r="F95" i="15"/>
  <c r="I94" i="15"/>
  <c r="H94" i="15"/>
  <c r="F94" i="15"/>
  <c r="I93" i="15"/>
  <c r="H93" i="15"/>
  <c r="F93" i="15"/>
  <c r="I92" i="15"/>
  <c r="H92" i="15"/>
  <c r="F92" i="15"/>
  <c r="I91" i="15"/>
  <c r="H91" i="15"/>
  <c r="F91" i="15"/>
  <c r="I90" i="15"/>
  <c r="H90" i="15"/>
  <c r="F90" i="15"/>
  <c r="I89" i="15"/>
  <c r="H89" i="15"/>
  <c r="F89" i="15"/>
  <c r="I88" i="15"/>
  <c r="H88" i="15"/>
  <c r="F88" i="15"/>
  <c r="I87" i="15"/>
  <c r="H87" i="15"/>
  <c r="F87" i="15"/>
  <c r="J87" i="15"/>
  <c r="I86" i="15"/>
  <c r="H86" i="15"/>
  <c r="F86" i="15"/>
  <c r="J86" i="15"/>
  <c r="I85" i="15"/>
  <c r="H85" i="15"/>
  <c r="F85" i="15"/>
  <c r="I84" i="15"/>
  <c r="H84" i="15"/>
  <c r="K84" i="15" s="1"/>
  <c r="F84" i="15"/>
  <c r="J84" i="15" s="1"/>
  <c r="I83" i="15"/>
  <c r="H83" i="15"/>
  <c r="F83" i="15"/>
  <c r="I82" i="15"/>
  <c r="H82" i="15"/>
  <c r="F82" i="15"/>
  <c r="J82" i="15" s="1"/>
  <c r="I81" i="15"/>
  <c r="H81" i="15"/>
  <c r="F81" i="15"/>
  <c r="J81" i="15" s="1"/>
  <c r="I80" i="15"/>
  <c r="H80" i="15"/>
  <c r="F80" i="15"/>
  <c r="I79" i="15"/>
  <c r="H79" i="15"/>
  <c r="F79" i="15"/>
  <c r="I78" i="15"/>
  <c r="H78" i="15"/>
  <c r="F78" i="15"/>
  <c r="I77" i="15"/>
  <c r="H77" i="15"/>
  <c r="F77" i="15"/>
  <c r="I76" i="15"/>
  <c r="H76" i="15"/>
  <c r="F76" i="15"/>
  <c r="J76" i="15" s="1"/>
  <c r="I75" i="15"/>
  <c r="H75" i="15"/>
  <c r="F75" i="15"/>
  <c r="I74" i="15"/>
  <c r="H74" i="15"/>
  <c r="F74" i="15"/>
  <c r="I73" i="15"/>
  <c r="H73" i="15"/>
  <c r="F73" i="15"/>
  <c r="I72" i="15"/>
  <c r="H72" i="15"/>
  <c r="F72" i="15"/>
  <c r="J72" i="15" s="1"/>
  <c r="I71" i="15"/>
  <c r="H71" i="15"/>
  <c r="F71" i="15"/>
  <c r="J71" i="15"/>
  <c r="I70" i="15"/>
  <c r="H70" i="15"/>
  <c r="F70" i="15"/>
  <c r="J70" i="15"/>
  <c r="I69" i="15"/>
  <c r="H69" i="15"/>
  <c r="F69" i="15"/>
  <c r="I68" i="15"/>
  <c r="H68" i="15"/>
  <c r="F68" i="15"/>
  <c r="J68" i="15" s="1"/>
  <c r="I67" i="15"/>
  <c r="H67" i="15"/>
  <c r="F67" i="15"/>
  <c r="I66" i="15"/>
  <c r="H66" i="15"/>
  <c r="F66" i="15"/>
  <c r="J66" i="15" s="1"/>
  <c r="I65" i="15"/>
  <c r="H65" i="15"/>
  <c r="F65" i="15"/>
  <c r="I64" i="15"/>
  <c r="H64" i="15"/>
  <c r="F64" i="15"/>
  <c r="I63" i="15"/>
  <c r="H63" i="15"/>
  <c r="F63" i="15"/>
  <c r="I62" i="15"/>
  <c r="H62" i="15"/>
  <c r="F62" i="15"/>
  <c r="I61" i="15"/>
  <c r="H61" i="15"/>
  <c r="F61" i="15"/>
  <c r="I60" i="15"/>
  <c r="H60" i="15"/>
  <c r="F60" i="15"/>
  <c r="J60" i="15" s="1"/>
  <c r="I59" i="15"/>
  <c r="H59" i="15"/>
  <c r="F59" i="15"/>
  <c r="I58" i="15"/>
  <c r="H58" i="15"/>
  <c r="F58" i="15"/>
  <c r="I57" i="15"/>
  <c r="H57" i="15"/>
  <c r="F57" i="15"/>
  <c r="I56" i="15"/>
  <c r="H56" i="15"/>
  <c r="F56" i="15"/>
  <c r="J56" i="15" s="1"/>
  <c r="I55" i="15"/>
  <c r="H55" i="15"/>
  <c r="F55" i="15"/>
  <c r="J55" i="15"/>
  <c r="I54" i="15"/>
  <c r="H54" i="15"/>
  <c r="F54" i="15"/>
  <c r="J54" i="15"/>
  <c r="I53" i="15"/>
  <c r="H53" i="15"/>
  <c r="F53" i="15"/>
  <c r="I52" i="15"/>
  <c r="H52" i="15"/>
  <c r="F52" i="15"/>
  <c r="J52" i="15" s="1"/>
  <c r="I51" i="15"/>
  <c r="H51" i="15"/>
  <c r="F51" i="15"/>
  <c r="I50" i="15"/>
  <c r="H50" i="15"/>
  <c r="F50" i="15"/>
  <c r="J50" i="15" s="1"/>
  <c r="I49" i="15"/>
  <c r="H49" i="15"/>
  <c r="F49" i="15"/>
  <c r="I48" i="15"/>
  <c r="H48" i="15"/>
  <c r="F48" i="15"/>
  <c r="I47" i="15"/>
  <c r="H47" i="15"/>
  <c r="F47" i="15"/>
  <c r="I46" i="15"/>
  <c r="H46" i="15"/>
  <c r="F46" i="15"/>
  <c r="I45" i="15"/>
  <c r="H45" i="15"/>
  <c r="F45" i="15"/>
  <c r="I44" i="15"/>
  <c r="H44" i="15"/>
  <c r="F44" i="15"/>
  <c r="J44" i="15" s="1"/>
  <c r="I43" i="15"/>
  <c r="H43" i="15"/>
  <c r="F43" i="15"/>
  <c r="I42" i="15"/>
  <c r="H42" i="15"/>
  <c r="F42" i="15"/>
  <c r="I41" i="15"/>
  <c r="H41" i="15"/>
  <c r="F41" i="15"/>
  <c r="I40" i="15"/>
  <c r="H40" i="15"/>
  <c r="F40" i="15"/>
  <c r="J40" i="15" s="1"/>
  <c r="I39" i="15"/>
  <c r="H39" i="15"/>
  <c r="F39" i="15"/>
  <c r="J39" i="15"/>
  <c r="I38" i="15"/>
  <c r="H38" i="15"/>
  <c r="F38" i="15"/>
  <c r="J38" i="15"/>
  <c r="I37" i="15"/>
  <c r="H37" i="15"/>
  <c r="F37" i="15"/>
  <c r="I36" i="15"/>
  <c r="H36" i="15"/>
  <c r="F36" i="15"/>
  <c r="J36" i="15" s="1"/>
  <c r="I35" i="15"/>
  <c r="H35" i="15"/>
  <c r="F35" i="15"/>
  <c r="I34" i="15"/>
  <c r="H34" i="15"/>
  <c r="F34" i="15"/>
  <c r="J34" i="15" s="1"/>
  <c r="I33" i="15"/>
  <c r="H33" i="15"/>
  <c r="F33" i="15"/>
  <c r="I32" i="15"/>
  <c r="H32" i="15"/>
  <c r="F32" i="15"/>
  <c r="I31" i="15"/>
  <c r="H31" i="15"/>
  <c r="F31" i="15"/>
  <c r="I30" i="15"/>
  <c r="H30" i="15"/>
  <c r="F30" i="15"/>
  <c r="I29" i="15"/>
  <c r="H29" i="15"/>
  <c r="F29" i="15"/>
  <c r="I28" i="15"/>
  <c r="H28" i="15"/>
  <c r="F28" i="15"/>
  <c r="J28" i="15" s="1"/>
  <c r="I27" i="15"/>
  <c r="H27" i="15"/>
  <c r="F27" i="15"/>
  <c r="I26" i="15"/>
  <c r="H26" i="15"/>
  <c r="F26" i="15"/>
  <c r="I25" i="15"/>
  <c r="H25" i="15"/>
  <c r="F25" i="15"/>
  <c r="I24" i="15"/>
  <c r="H24" i="15"/>
  <c r="F24" i="15"/>
  <c r="J24" i="15" s="1"/>
  <c r="I23" i="15"/>
  <c r="H23" i="15"/>
  <c r="F23" i="15"/>
  <c r="J23" i="15"/>
  <c r="I22" i="15"/>
  <c r="F22" i="15"/>
  <c r="I21" i="15"/>
  <c r="F21" i="15"/>
  <c r="I20" i="15"/>
  <c r="K20" i="15" s="1"/>
  <c r="F20" i="15"/>
  <c r="J20" i="15" s="1"/>
  <c r="I19" i="15"/>
  <c r="F19" i="15"/>
  <c r="I18" i="15"/>
  <c r="F18" i="15"/>
  <c r="J18" i="15" s="1"/>
  <c r="I17" i="15"/>
  <c r="F17" i="15"/>
  <c r="J17" i="15" s="1"/>
  <c r="I16" i="15"/>
  <c r="F16" i="15"/>
  <c r="J16" i="15"/>
  <c r="I15" i="15"/>
  <c r="F15" i="15"/>
  <c r="J15" i="15"/>
  <c r="I14" i="15"/>
  <c r="F14" i="15"/>
  <c r="I13" i="15"/>
  <c r="F13" i="15"/>
  <c r="J13" i="15" s="1"/>
  <c r="I12" i="15"/>
  <c r="F12" i="15"/>
  <c r="J12" i="15" s="1"/>
  <c r="I11" i="15"/>
  <c r="F11" i="15"/>
  <c r="I10" i="15"/>
  <c r="F10" i="15"/>
  <c r="I9" i="15"/>
  <c r="F9" i="15"/>
  <c r="I8" i="15"/>
  <c r="F8" i="15"/>
  <c r="J8" i="15"/>
  <c r="I7" i="15"/>
  <c r="F7" i="15"/>
  <c r="J7" i="15"/>
  <c r="I6" i="15"/>
  <c r="F6" i="15"/>
  <c r="I5" i="15"/>
  <c r="F5" i="15"/>
  <c r="I4" i="15"/>
  <c r="F4" i="15"/>
  <c r="J4" i="15" s="1"/>
  <c r="I3" i="15"/>
  <c r="F3" i="15"/>
  <c r="I102" i="14"/>
  <c r="H102" i="14"/>
  <c r="F102" i="14"/>
  <c r="I101" i="14"/>
  <c r="H101" i="14"/>
  <c r="F101" i="14"/>
  <c r="I100" i="14"/>
  <c r="H100" i="14"/>
  <c r="F100" i="14"/>
  <c r="I99" i="14"/>
  <c r="H99" i="14"/>
  <c r="F99" i="14"/>
  <c r="I98" i="14"/>
  <c r="H98" i="14"/>
  <c r="F98" i="14"/>
  <c r="J98" i="14" s="1"/>
  <c r="I97" i="14"/>
  <c r="H97" i="14"/>
  <c r="F97" i="14"/>
  <c r="I96" i="14"/>
  <c r="H96" i="14"/>
  <c r="F96" i="14"/>
  <c r="K96" i="14" s="1"/>
  <c r="J96" i="14"/>
  <c r="I95" i="14"/>
  <c r="H95" i="14"/>
  <c r="F95" i="14"/>
  <c r="J95" i="14"/>
  <c r="I94" i="14"/>
  <c r="H94" i="14"/>
  <c r="F94" i="14"/>
  <c r="J94" i="14"/>
  <c r="I93" i="14"/>
  <c r="H93" i="14"/>
  <c r="F93" i="14"/>
  <c r="I92" i="14"/>
  <c r="K92" i="14" s="1"/>
  <c r="H92" i="14"/>
  <c r="F92" i="14"/>
  <c r="J92" i="14"/>
  <c r="I91" i="14"/>
  <c r="H91" i="14"/>
  <c r="F91" i="14"/>
  <c r="J91" i="14"/>
  <c r="I90" i="14"/>
  <c r="H90" i="14"/>
  <c r="F90" i="14"/>
  <c r="J90" i="14"/>
  <c r="I89" i="14"/>
  <c r="H89" i="14"/>
  <c r="F89" i="14"/>
  <c r="I88" i="14"/>
  <c r="H88" i="14"/>
  <c r="F88" i="14"/>
  <c r="I87" i="14"/>
  <c r="H87" i="14"/>
  <c r="F87" i="14"/>
  <c r="I86" i="14"/>
  <c r="H86" i="14"/>
  <c r="F86" i="14"/>
  <c r="J86" i="14" s="1"/>
  <c r="I85" i="14"/>
  <c r="H85" i="14"/>
  <c r="F85" i="14"/>
  <c r="I84" i="14"/>
  <c r="H84" i="14"/>
  <c r="F84" i="14"/>
  <c r="J84" i="14" s="1"/>
  <c r="I83" i="14"/>
  <c r="H83" i="14"/>
  <c r="F83" i="14"/>
  <c r="I82" i="14"/>
  <c r="H82" i="14"/>
  <c r="F82" i="14"/>
  <c r="I81" i="14"/>
  <c r="H81" i="14"/>
  <c r="F81" i="14"/>
  <c r="I80" i="14"/>
  <c r="H80" i="14"/>
  <c r="F80" i="14"/>
  <c r="I79" i="14"/>
  <c r="H79" i="14"/>
  <c r="F79" i="14"/>
  <c r="I78" i="14"/>
  <c r="H78" i="14"/>
  <c r="F78" i="14"/>
  <c r="I77" i="14"/>
  <c r="H77" i="14"/>
  <c r="F77" i="14"/>
  <c r="I76" i="14"/>
  <c r="H76" i="14"/>
  <c r="F76" i="14"/>
  <c r="J76" i="14" s="1"/>
  <c r="I75" i="14"/>
  <c r="H75" i="14"/>
  <c r="F75" i="14"/>
  <c r="J75" i="14"/>
  <c r="I74" i="14"/>
  <c r="H74" i="14"/>
  <c r="F74" i="14"/>
  <c r="K74" i="14" s="1"/>
  <c r="J74" i="14"/>
  <c r="I73" i="14"/>
  <c r="H73" i="14"/>
  <c r="F73" i="14"/>
  <c r="I72" i="14"/>
  <c r="H72" i="14"/>
  <c r="F72" i="14"/>
  <c r="I71" i="14"/>
  <c r="H71" i="14"/>
  <c r="F71" i="14"/>
  <c r="I70" i="14"/>
  <c r="H70" i="14"/>
  <c r="F70" i="14"/>
  <c r="J70" i="14" s="1"/>
  <c r="I69" i="14"/>
  <c r="H69" i="14"/>
  <c r="F69" i="14"/>
  <c r="I68" i="14"/>
  <c r="H68" i="14"/>
  <c r="K68" i="14" s="1"/>
  <c r="F68" i="14"/>
  <c r="J68" i="14" s="1"/>
  <c r="I67" i="14"/>
  <c r="H67" i="14"/>
  <c r="F67" i="14"/>
  <c r="I66" i="14"/>
  <c r="H66" i="14"/>
  <c r="F66" i="14"/>
  <c r="J66" i="14" s="1"/>
  <c r="I65" i="14"/>
  <c r="H65" i="14"/>
  <c r="F65" i="14"/>
  <c r="I64" i="14"/>
  <c r="H64" i="14"/>
  <c r="F64" i="14"/>
  <c r="I63" i="14"/>
  <c r="H63" i="14"/>
  <c r="F63" i="14"/>
  <c r="I62" i="14"/>
  <c r="H62" i="14"/>
  <c r="F62" i="14"/>
  <c r="I61" i="14"/>
  <c r="H61" i="14"/>
  <c r="F61" i="14"/>
  <c r="I60" i="14"/>
  <c r="H60" i="14"/>
  <c r="F60" i="14"/>
  <c r="J60" i="14" s="1"/>
  <c r="I59" i="14"/>
  <c r="H59" i="14"/>
  <c r="F59" i="14"/>
  <c r="J59" i="14"/>
  <c r="I58" i="14"/>
  <c r="H58" i="14"/>
  <c r="F58" i="14"/>
  <c r="J58" i="14"/>
  <c r="I57" i="14"/>
  <c r="H57" i="14"/>
  <c r="F57" i="14"/>
  <c r="I56" i="14"/>
  <c r="H56" i="14"/>
  <c r="F56" i="14"/>
  <c r="I55" i="14"/>
  <c r="H55" i="14"/>
  <c r="F55" i="14"/>
  <c r="I54" i="14"/>
  <c r="H54" i="14"/>
  <c r="F54" i="14"/>
  <c r="J54" i="14" s="1"/>
  <c r="I53" i="14"/>
  <c r="H53" i="14"/>
  <c r="F53" i="14"/>
  <c r="I52" i="14"/>
  <c r="H52" i="14"/>
  <c r="F52" i="14"/>
  <c r="J52" i="14" s="1"/>
  <c r="I51" i="14"/>
  <c r="H51" i="14"/>
  <c r="F51" i="14"/>
  <c r="I50" i="14"/>
  <c r="H50" i="14"/>
  <c r="F50" i="14"/>
  <c r="I49" i="14"/>
  <c r="H49" i="14"/>
  <c r="F49" i="14"/>
  <c r="I48" i="14"/>
  <c r="H48" i="14"/>
  <c r="F48" i="14"/>
  <c r="J48" i="14" s="1"/>
  <c r="I47" i="14"/>
  <c r="H47" i="14"/>
  <c r="F47" i="14"/>
  <c r="J47" i="14" s="1"/>
  <c r="I46" i="14"/>
  <c r="H46" i="14"/>
  <c r="F46" i="14"/>
  <c r="I45" i="14"/>
  <c r="H45" i="14"/>
  <c r="F45" i="14"/>
  <c r="I44" i="14"/>
  <c r="H44" i="14"/>
  <c r="F44" i="14"/>
  <c r="J44" i="14" s="1"/>
  <c r="I43" i="14"/>
  <c r="H43" i="14"/>
  <c r="F43" i="14"/>
  <c r="J43" i="14"/>
  <c r="I42" i="14"/>
  <c r="K42" i="14" s="1"/>
  <c r="H42" i="14"/>
  <c r="F42" i="14"/>
  <c r="J42" i="14"/>
  <c r="I41" i="14"/>
  <c r="H41" i="14"/>
  <c r="F41" i="14"/>
  <c r="I40" i="14"/>
  <c r="H40" i="14"/>
  <c r="F40" i="14"/>
  <c r="I39" i="14"/>
  <c r="H39" i="14"/>
  <c r="F39" i="14"/>
  <c r="I38" i="14"/>
  <c r="H38" i="14"/>
  <c r="F38" i="14"/>
  <c r="J38" i="14" s="1"/>
  <c r="I37" i="14"/>
  <c r="H37" i="14"/>
  <c r="F37" i="14"/>
  <c r="I36" i="14"/>
  <c r="H36" i="14"/>
  <c r="F36" i="14"/>
  <c r="J36" i="14" s="1"/>
  <c r="I35" i="14"/>
  <c r="H35" i="14"/>
  <c r="F35" i="14"/>
  <c r="I34" i="14"/>
  <c r="H34" i="14"/>
  <c r="F34" i="14"/>
  <c r="I33" i="14"/>
  <c r="H33" i="14"/>
  <c r="F33" i="14"/>
  <c r="I32" i="14"/>
  <c r="H32" i="14"/>
  <c r="F32" i="14"/>
  <c r="J32" i="14" s="1"/>
  <c r="I31" i="14"/>
  <c r="H31" i="14"/>
  <c r="F31" i="14"/>
  <c r="I30" i="14"/>
  <c r="H30" i="14"/>
  <c r="F30" i="14"/>
  <c r="I29" i="14"/>
  <c r="H29" i="14"/>
  <c r="F29" i="14"/>
  <c r="I28" i="14"/>
  <c r="H28" i="14"/>
  <c r="F28" i="14"/>
  <c r="J28" i="14" s="1"/>
  <c r="I27" i="14"/>
  <c r="K27" i="14" s="1"/>
  <c r="H27" i="14"/>
  <c r="F27" i="14"/>
  <c r="J27" i="14"/>
  <c r="I26" i="14"/>
  <c r="H26" i="14"/>
  <c r="F26" i="14"/>
  <c r="J26" i="14"/>
  <c r="I25" i="14"/>
  <c r="H25" i="14"/>
  <c r="F25" i="14"/>
  <c r="I24" i="14"/>
  <c r="H24" i="14"/>
  <c r="F24" i="14"/>
  <c r="I23" i="14"/>
  <c r="H23" i="14"/>
  <c r="F23" i="14"/>
  <c r="I22" i="14"/>
  <c r="F22" i="14"/>
  <c r="J22" i="14"/>
  <c r="I21" i="14"/>
  <c r="F21" i="14"/>
  <c r="I20" i="14"/>
  <c r="F20" i="14"/>
  <c r="I19" i="14"/>
  <c r="F19" i="14"/>
  <c r="I18" i="14"/>
  <c r="F18" i="14"/>
  <c r="I17" i="14"/>
  <c r="F17" i="14"/>
  <c r="J17" i="14"/>
  <c r="I16" i="14"/>
  <c r="F16" i="14"/>
  <c r="J16" i="14" s="1"/>
  <c r="I15" i="14"/>
  <c r="F15" i="14"/>
  <c r="I14" i="14"/>
  <c r="F14" i="14"/>
  <c r="J14" i="14"/>
  <c r="I13" i="14"/>
  <c r="F13" i="14"/>
  <c r="I12" i="14"/>
  <c r="F12" i="14"/>
  <c r="I11" i="14"/>
  <c r="F11" i="14"/>
  <c r="I10" i="14"/>
  <c r="F10" i="14"/>
  <c r="I9" i="14"/>
  <c r="F9" i="14"/>
  <c r="K9" i="14" s="1"/>
  <c r="J9" i="14"/>
  <c r="I8" i="14"/>
  <c r="F8" i="14"/>
  <c r="I7" i="14"/>
  <c r="F7" i="14"/>
  <c r="I6" i="14"/>
  <c r="F6" i="14"/>
  <c r="K6" i="14" s="1"/>
  <c r="J6" i="14"/>
  <c r="I5" i="14"/>
  <c r="F5" i="14"/>
  <c r="I4" i="14"/>
  <c r="F4" i="14"/>
  <c r="J4" i="14" s="1"/>
  <c r="I3" i="14"/>
  <c r="F3" i="14"/>
  <c r="I102" i="13"/>
  <c r="H102" i="13"/>
  <c r="F102" i="13"/>
  <c r="G102" i="13" s="1"/>
  <c r="E102" i="13"/>
  <c r="I101" i="13"/>
  <c r="H101" i="13"/>
  <c r="F101" i="13"/>
  <c r="G101" i="13" s="1"/>
  <c r="E101" i="13"/>
  <c r="I100" i="13"/>
  <c r="H100" i="13"/>
  <c r="G100" i="13"/>
  <c r="F100" i="13"/>
  <c r="E100" i="13"/>
  <c r="I99" i="13"/>
  <c r="H99" i="13"/>
  <c r="F99" i="13"/>
  <c r="G99" i="13" s="1"/>
  <c r="I98" i="13"/>
  <c r="H98" i="13"/>
  <c r="F98" i="13"/>
  <c r="G98" i="13" s="1"/>
  <c r="I97" i="13"/>
  <c r="H97" i="13"/>
  <c r="F97" i="13"/>
  <c r="G97" i="13" s="1"/>
  <c r="E97" i="13"/>
  <c r="I96" i="13"/>
  <c r="H96" i="13"/>
  <c r="F96" i="13"/>
  <c r="E96" i="13"/>
  <c r="I95" i="13"/>
  <c r="H95" i="13"/>
  <c r="G95" i="13"/>
  <c r="F95" i="13"/>
  <c r="E95" i="13"/>
  <c r="I94" i="13"/>
  <c r="H94" i="13"/>
  <c r="F94" i="13"/>
  <c r="G94" i="13" s="1"/>
  <c r="I93" i="13"/>
  <c r="H93" i="13"/>
  <c r="F93" i="13"/>
  <c r="G93" i="13" s="1"/>
  <c r="E93" i="13"/>
  <c r="I92" i="13"/>
  <c r="H92" i="13"/>
  <c r="F92" i="13"/>
  <c r="G92" i="13" s="1"/>
  <c r="E92" i="13"/>
  <c r="I91" i="13"/>
  <c r="H91" i="13"/>
  <c r="G91" i="13"/>
  <c r="F91" i="13"/>
  <c r="E91" i="13"/>
  <c r="I90" i="13"/>
  <c r="H90" i="13"/>
  <c r="F90" i="13"/>
  <c r="G90" i="13" s="1"/>
  <c r="I89" i="13"/>
  <c r="H89" i="13"/>
  <c r="F89" i="13"/>
  <c r="G89" i="13" s="1"/>
  <c r="E89" i="13"/>
  <c r="I88" i="13"/>
  <c r="H88" i="13"/>
  <c r="F88" i="13"/>
  <c r="E88" i="13"/>
  <c r="I87" i="13"/>
  <c r="H87" i="13"/>
  <c r="G87" i="13"/>
  <c r="F87" i="13"/>
  <c r="E87" i="13"/>
  <c r="I86" i="13"/>
  <c r="H86" i="13"/>
  <c r="F86" i="13"/>
  <c r="G86" i="13" s="1"/>
  <c r="E86" i="13"/>
  <c r="I85" i="13"/>
  <c r="H85" i="13"/>
  <c r="F85" i="13"/>
  <c r="G85" i="13" s="1"/>
  <c r="E85" i="13"/>
  <c r="I84" i="13"/>
  <c r="H84" i="13"/>
  <c r="F84" i="13"/>
  <c r="E84" i="13"/>
  <c r="I83" i="13"/>
  <c r="H83" i="13"/>
  <c r="G83" i="13"/>
  <c r="F83" i="13"/>
  <c r="E83" i="13"/>
  <c r="I82" i="13"/>
  <c r="H82" i="13"/>
  <c r="F82" i="13"/>
  <c r="G82" i="13" s="1"/>
  <c r="E82" i="13"/>
  <c r="I81" i="13"/>
  <c r="H81" i="13"/>
  <c r="F81" i="13"/>
  <c r="G81" i="13" s="1"/>
  <c r="E81" i="13"/>
  <c r="I80" i="13"/>
  <c r="H80" i="13"/>
  <c r="F80" i="13"/>
  <c r="E80" i="13"/>
  <c r="I79" i="13"/>
  <c r="H79" i="13"/>
  <c r="F79" i="13"/>
  <c r="G79" i="13" s="1"/>
  <c r="E79" i="13"/>
  <c r="I78" i="13"/>
  <c r="H78" i="13"/>
  <c r="F78" i="13"/>
  <c r="G78" i="13" s="1"/>
  <c r="E78" i="13"/>
  <c r="I77" i="13"/>
  <c r="H77" i="13"/>
  <c r="F77" i="13"/>
  <c r="G77" i="13" s="1"/>
  <c r="E77" i="13"/>
  <c r="I76" i="13"/>
  <c r="H76" i="13"/>
  <c r="F76" i="13"/>
  <c r="E76" i="13"/>
  <c r="I75" i="13"/>
  <c r="H75" i="13"/>
  <c r="F75" i="13"/>
  <c r="G75" i="13" s="1"/>
  <c r="E75" i="13"/>
  <c r="I74" i="13"/>
  <c r="H74" i="13"/>
  <c r="F74" i="13"/>
  <c r="G74" i="13" s="1"/>
  <c r="I73" i="13"/>
  <c r="H73" i="13"/>
  <c r="F73" i="13"/>
  <c r="G73" i="13" s="1"/>
  <c r="E73" i="13"/>
  <c r="I72" i="13"/>
  <c r="H72" i="13"/>
  <c r="F72" i="13"/>
  <c r="E72" i="13"/>
  <c r="I71" i="13"/>
  <c r="H71" i="13"/>
  <c r="F71" i="13"/>
  <c r="G71" i="13" s="1"/>
  <c r="E71" i="13"/>
  <c r="I70" i="13"/>
  <c r="H70" i="13"/>
  <c r="F70" i="13"/>
  <c r="G70" i="13" s="1"/>
  <c r="E70" i="13"/>
  <c r="I69" i="13"/>
  <c r="H69" i="13"/>
  <c r="F69" i="13"/>
  <c r="G69" i="13" s="1"/>
  <c r="E69" i="13"/>
  <c r="I68" i="13"/>
  <c r="H68" i="13"/>
  <c r="F68" i="13"/>
  <c r="G68" i="13" s="1"/>
  <c r="E68" i="13"/>
  <c r="I67" i="13"/>
  <c r="H67" i="13"/>
  <c r="G67" i="13"/>
  <c r="F67" i="13"/>
  <c r="E67" i="13"/>
  <c r="I66" i="13"/>
  <c r="H66" i="13"/>
  <c r="F66" i="13"/>
  <c r="G66" i="13" s="1"/>
  <c r="I65" i="13"/>
  <c r="H65" i="13"/>
  <c r="F65" i="13"/>
  <c r="G65" i="13" s="1"/>
  <c r="I64" i="13"/>
  <c r="H64" i="13"/>
  <c r="F64" i="13"/>
  <c r="E64" i="13"/>
  <c r="I63" i="13"/>
  <c r="H63" i="13"/>
  <c r="F63" i="13"/>
  <c r="G63" i="13" s="1"/>
  <c r="E63" i="13"/>
  <c r="I62" i="13"/>
  <c r="H62" i="13"/>
  <c r="F62" i="13"/>
  <c r="G62" i="13" s="1"/>
  <c r="I61" i="13"/>
  <c r="H61" i="13"/>
  <c r="F61" i="13"/>
  <c r="G61" i="13" s="1"/>
  <c r="E61" i="13"/>
  <c r="I60" i="13"/>
  <c r="H60" i="13"/>
  <c r="F60" i="13"/>
  <c r="G60" i="13" s="1"/>
  <c r="E60" i="13"/>
  <c r="I59" i="13"/>
  <c r="H59" i="13"/>
  <c r="F59" i="13"/>
  <c r="G59" i="13" s="1"/>
  <c r="I58" i="13"/>
  <c r="H58" i="13"/>
  <c r="F58" i="13"/>
  <c r="G58" i="13" s="1"/>
  <c r="I57" i="13"/>
  <c r="H57" i="13"/>
  <c r="F57" i="13"/>
  <c r="G57" i="13" s="1"/>
  <c r="E57" i="13"/>
  <c r="I56" i="13"/>
  <c r="H56" i="13"/>
  <c r="F56" i="13"/>
  <c r="E56" i="13"/>
  <c r="I55" i="13"/>
  <c r="H55" i="13"/>
  <c r="F55" i="13"/>
  <c r="G55" i="13" s="1"/>
  <c r="E55" i="13"/>
  <c r="I54" i="13"/>
  <c r="H54" i="13"/>
  <c r="F54" i="13"/>
  <c r="G54" i="13" s="1"/>
  <c r="I53" i="13"/>
  <c r="H53" i="13"/>
  <c r="F53" i="13"/>
  <c r="G53" i="13" s="1"/>
  <c r="E53" i="13"/>
  <c r="I52" i="13"/>
  <c r="H52" i="13"/>
  <c r="F52" i="13"/>
  <c r="G52" i="13" s="1"/>
  <c r="E52" i="13"/>
  <c r="I51" i="13"/>
  <c r="H51" i="13"/>
  <c r="F51" i="13"/>
  <c r="G51" i="13" s="1"/>
  <c r="I50" i="13"/>
  <c r="H50" i="13"/>
  <c r="F50" i="13"/>
  <c r="G50" i="13" s="1"/>
  <c r="I49" i="13"/>
  <c r="H49" i="13"/>
  <c r="F49" i="13"/>
  <c r="G49" i="13" s="1"/>
  <c r="I48" i="13"/>
  <c r="H48" i="13"/>
  <c r="F48" i="13"/>
  <c r="E48" i="13"/>
  <c r="I47" i="13"/>
  <c r="H47" i="13"/>
  <c r="F47" i="13"/>
  <c r="G47" i="13" s="1"/>
  <c r="E47" i="13"/>
  <c r="I46" i="13"/>
  <c r="H46" i="13"/>
  <c r="F46" i="13"/>
  <c r="G46" i="13" s="1"/>
  <c r="I45" i="13"/>
  <c r="H45" i="13"/>
  <c r="F45" i="13"/>
  <c r="G45" i="13" s="1"/>
  <c r="E45" i="13"/>
  <c r="I44" i="13"/>
  <c r="H44" i="13"/>
  <c r="F44" i="13"/>
  <c r="G44" i="13" s="1"/>
  <c r="E44" i="13"/>
  <c r="I43" i="13"/>
  <c r="H43" i="13"/>
  <c r="F43" i="13"/>
  <c r="G43" i="13" s="1"/>
  <c r="I42" i="13"/>
  <c r="H42" i="13"/>
  <c r="F42" i="13"/>
  <c r="G42" i="13" s="1"/>
  <c r="I41" i="13"/>
  <c r="H41" i="13"/>
  <c r="F41" i="13"/>
  <c r="G41" i="13" s="1"/>
  <c r="E41" i="13"/>
  <c r="I40" i="13"/>
  <c r="H40" i="13"/>
  <c r="F40" i="13"/>
  <c r="E40" i="13"/>
  <c r="I39" i="13"/>
  <c r="H39" i="13"/>
  <c r="F39" i="13"/>
  <c r="G39" i="13" s="1"/>
  <c r="E39" i="13"/>
  <c r="I38" i="13"/>
  <c r="H38" i="13"/>
  <c r="G38" i="13"/>
  <c r="F38" i="13"/>
  <c r="I37" i="13"/>
  <c r="H37" i="13"/>
  <c r="F37" i="13"/>
  <c r="G37" i="13" s="1"/>
  <c r="E37" i="13"/>
  <c r="I36" i="13"/>
  <c r="H36" i="13"/>
  <c r="F36" i="13"/>
  <c r="E36" i="13"/>
  <c r="I35" i="13"/>
  <c r="H35" i="13"/>
  <c r="G35" i="13"/>
  <c r="F35" i="13"/>
  <c r="E35" i="13"/>
  <c r="I34" i="13"/>
  <c r="H34" i="13"/>
  <c r="F34" i="13"/>
  <c r="G34" i="13" s="1"/>
  <c r="I33" i="13"/>
  <c r="H33" i="13"/>
  <c r="F33" i="13"/>
  <c r="G33" i="13" s="1"/>
  <c r="E33" i="13"/>
  <c r="I32" i="13"/>
  <c r="H32" i="13"/>
  <c r="F32" i="13"/>
  <c r="G32" i="13" s="1"/>
  <c r="E32" i="13"/>
  <c r="I31" i="13"/>
  <c r="H31" i="13"/>
  <c r="F31" i="13"/>
  <c r="G31" i="13" s="1"/>
  <c r="E31" i="13"/>
  <c r="I30" i="13"/>
  <c r="H30" i="13"/>
  <c r="F30" i="13"/>
  <c r="G30" i="13" s="1"/>
  <c r="I29" i="13"/>
  <c r="H29" i="13"/>
  <c r="F29" i="13"/>
  <c r="G29" i="13" s="1"/>
  <c r="E29" i="13"/>
  <c r="I28" i="13"/>
  <c r="H28" i="13"/>
  <c r="F28" i="13"/>
  <c r="G28" i="13" s="1"/>
  <c r="E28" i="13"/>
  <c r="I27" i="13"/>
  <c r="H27" i="13"/>
  <c r="F27" i="13"/>
  <c r="G27" i="13" s="1"/>
  <c r="J27" i="13" s="1"/>
  <c r="E27" i="13"/>
  <c r="I26" i="13"/>
  <c r="H26" i="13"/>
  <c r="F26" i="13"/>
  <c r="G26" i="13" s="1"/>
  <c r="I25" i="13"/>
  <c r="H25" i="13"/>
  <c r="F25" i="13"/>
  <c r="G25" i="13" s="1"/>
  <c r="E25" i="13"/>
  <c r="I24" i="13"/>
  <c r="H24" i="13"/>
  <c r="F24" i="13"/>
  <c r="G24" i="13" s="1"/>
  <c r="E24" i="13"/>
  <c r="I23" i="13"/>
  <c r="H23" i="13"/>
  <c r="F23" i="13"/>
  <c r="G23" i="13" s="1"/>
  <c r="E23" i="13"/>
  <c r="I22" i="13"/>
  <c r="F22" i="13"/>
  <c r="G22" i="13" s="1"/>
  <c r="E22" i="13"/>
  <c r="I21" i="13"/>
  <c r="F21" i="13"/>
  <c r="G21" i="13" s="1"/>
  <c r="E21" i="13"/>
  <c r="I20" i="13"/>
  <c r="F20" i="13"/>
  <c r="G20" i="13" s="1"/>
  <c r="E20" i="13"/>
  <c r="I19" i="13"/>
  <c r="F19" i="13"/>
  <c r="G19" i="13" s="1"/>
  <c r="E19" i="13"/>
  <c r="I18" i="13"/>
  <c r="G18" i="13"/>
  <c r="F18" i="13"/>
  <c r="E18" i="13"/>
  <c r="I17" i="13"/>
  <c r="F17" i="13"/>
  <c r="G17" i="13" s="1"/>
  <c r="E17" i="13"/>
  <c r="I16" i="13"/>
  <c r="F16" i="13"/>
  <c r="G16" i="13" s="1"/>
  <c r="E16" i="13"/>
  <c r="I15" i="13"/>
  <c r="F15" i="13"/>
  <c r="G15" i="13" s="1"/>
  <c r="E15" i="13"/>
  <c r="I14" i="13"/>
  <c r="F14" i="13"/>
  <c r="G14" i="13" s="1"/>
  <c r="E14" i="13"/>
  <c r="I13" i="13"/>
  <c r="F13" i="13"/>
  <c r="G13" i="13" s="1"/>
  <c r="E13" i="13"/>
  <c r="I12" i="13"/>
  <c r="F12" i="13"/>
  <c r="G12" i="13" s="1"/>
  <c r="E12" i="13"/>
  <c r="I11" i="13"/>
  <c r="F11" i="13"/>
  <c r="G11" i="13" s="1"/>
  <c r="E11" i="13"/>
  <c r="I10" i="13"/>
  <c r="G10" i="13"/>
  <c r="F10" i="13"/>
  <c r="E10" i="13"/>
  <c r="I9" i="13"/>
  <c r="F9" i="13"/>
  <c r="G9" i="13" s="1"/>
  <c r="E9" i="13"/>
  <c r="I8" i="13"/>
  <c r="F8" i="13"/>
  <c r="G8" i="13" s="1"/>
  <c r="E8" i="13"/>
  <c r="I7" i="13"/>
  <c r="F7" i="13"/>
  <c r="G7" i="13" s="1"/>
  <c r="E7" i="13"/>
  <c r="I6" i="13"/>
  <c r="F6" i="13"/>
  <c r="G6" i="13" s="1"/>
  <c r="E6" i="13"/>
  <c r="I5" i="13"/>
  <c r="F5" i="13"/>
  <c r="G5" i="13" s="1"/>
  <c r="E5" i="13"/>
  <c r="I4" i="13"/>
  <c r="F4" i="13"/>
  <c r="G4" i="13" s="1"/>
  <c r="E4" i="13"/>
  <c r="I3" i="13"/>
  <c r="F3" i="13"/>
  <c r="G3" i="13" s="1"/>
  <c r="E3" i="13"/>
  <c r="I102" i="11"/>
  <c r="H102" i="11"/>
  <c r="F102" i="11"/>
  <c r="I101" i="11"/>
  <c r="H101" i="11"/>
  <c r="F101" i="11"/>
  <c r="I100" i="11"/>
  <c r="H100" i="11"/>
  <c r="F100" i="11"/>
  <c r="I99" i="11"/>
  <c r="H99" i="11"/>
  <c r="F99" i="11"/>
  <c r="J99" i="11" s="1"/>
  <c r="I98" i="11"/>
  <c r="K98" i="11" s="1"/>
  <c r="H98" i="11"/>
  <c r="F98" i="11"/>
  <c r="J98" i="11" s="1"/>
  <c r="I97" i="11"/>
  <c r="H97" i="11"/>
  <c r="F97" i="11"/>
  <c r="I96" i="11"/>
  <c r="H96" i="11"/>
  <c r="F96" i="11"/>
  <c r="I95" i="11"/>
  <c r="H95" i="11"/>
  <c r="F95" i="11"/>
  <c r="J95" i="11" s="1"/>
  <c r="J94" i="11"/>
  <c r="I94" i="11"/>
  <c r="H94" i="11"/>
  <c r="F94" i="11"/>
  <c r="I93" i="11"/>
  <c r="H93" i="11"/>
  <c r="F93" i="11"/>
  <c r="I92" i="11"/>
  <c r="H92" i="11"/>
  <c r="F92" i="11"/>
  <c r="I91" i="11"/>
  <c r="H91" i="11"/>
  <c r="F91" i="11"/>
  <c r="I90" i="11"/>
  <c r="H90" i="11"/>
  <c r="F90" i="11"/>
  <c r="I89" i="11"/>
  <c r="H89" i="11"/>
  <c r="F89" i="11"/>
  <c r="I88" i="11"/>
  <c r="H88" i="11"/>
  <c r="F88" i="11"/>
  <c r="I87" i="11"/>
  <c r="H87" i="11"/>
  <c r="F87" i="11"/>
  <c r="I86" i="11"/>
  <c r="H86" i="11"/>
  <c r="F86" i="11"/>
  <c r="J86" i="11"/>
  <c r="I85" i="11"/>
  <c r="H85" i="11"/>
  <c r="F85" i="11"/>
  <c r="I84" i="11"/>
  <c r="H84" i="11"/>
  <c r="F84" i="11"/>
  <c r="I83" i="11"/>
  <c r="H83" i="11"/>
  <c r="F83" i="11"/>
  <c r="I82" i="11"/>
  <c r="H82" i="11"/>
  <c r="F82" i="11"/>
  <c r="K82" i="11" s="1"/>
  <c r="J82" i="11"/>
  <c r="I81" i="11"/>
  <c r="H81" i="11"/>
  <c r="F81" i="11"/>
  <c r="I80" i="11"/>
  <c r="H80" i="11"/>
  <c r="F80" i="11"/>
  <c r="I79" i="11"/>
  <c r="H79" i="11"/>
  <c r="F79" i="11"/>
  <c r="I78" i="11"/>
  <c r="H78" i="11"/>
  <c r="F78" i="11"/>
  <c r="J78" i="11" s="1"/>
  <c r="I77" i="11"/>
  <c r="H77" i="11"/>
  <c r="F77" i="11"/>
  <c r="I76" i="11"/>
  <c r="H76" i="11"/>
  <c r="F76" i="11"/>
  <c r="J76" i="11"/>
  <c r="I75" i="11"/>
  <c r="H75" i="11"/>
  <c r="F75" i="11"/>
  <c r="I74" i="11"/>
  <c r="H74" i="11"/>
  <c r="F74" i="11"/>
  <c r="J74" i="11" s="1"/>
  <c r="I73" i="11"/>
  <c r="H73" i="11"/>
  <c r="F73" i="11"/>
  <c r="I72" i="11"/>
  <c r="H72" i="11"/>
  <c r="F72" i="11"/>
  <c r="I71" i="11"/>
  <c r="H71" i="11"/>
  <c r="F71" i="11"/>
  <c r="I70" i="11"/>
  <c r="H70" i="11"/>
  <c r="F70" i="11"/>
  <c r="I69" i="11"/>
  <c r="H69" i="11"/>
  <c r="F69" i="11"/>
  <c r="I68" i="11"/>
  <c r="H68" i="11"/>
  <c r="F68" i="11"/>
  <c r="I67" i="11"/>
  <c r="H67" i="11"/>
  <c r="F67" i="11"/>
  <c r="I66" i="11"/>
  <c r="H66" i="11"/>
  <c r="F66" i="11"/>
  <c r="J66" i="11"/>
  <c r="I65" i="11"/>
  <c r="H65" i="11"/>
  <c r="F65" i="11"/>
  <c r="I64" i="11"/>
  <c r="H64" i="11"/>
  <c r="F64" i="11"/>
  <c r="I63" i="11"/>
  <c r="H63" i="11"/>
  <c r="F63" i="11"/>
  <c r="I62" i="11"/>
  <c r="H62" i="11"/>
  <c r="F62" i="11"/>
  <c r="J62" i="11"/>
  <c r="I61" i="11"/>
  <c r="H61" i="11"/>
  <c r="F61" i="11"/>
  <c r="I60" i="11"/>
  <c r="H60" i="11"/>
  <c r="F60" i="11"/>
  <c r="I59" i="11"/>
  <c r="H59" i="11"/>
  <c r="F59" i="11"/>
  <c r="I58" i="11"/>
  <c r="H58" i="11"/>
  <c r="K58" i="11" s="1"/>
  <c r="F58" i="11"/>
  <c r="J58" i="11" s="1"/>
  <c r="I57" i="11"/>
  <c r="H57" i="11"/>
  <c r="F57" i="11"/>
  <c r="I56" i="11"/>
  <c r="H56" i="11"/>
  <c r="F56" i="11"/>
  <c r="I55" i="11"/>
  <c r="H55" i="11"/>
  <c r="F55" i="11"/>
  <c r="I54" i="11"/>
  <c r="H54" i="11"/>
  <c r="F54" i="11"/>
  <c r="I53" i="11"/>
  <c r="H53" i="11"/>
  <c r="F53" i="11"/>
  <c r="I52" i="11"/>
  <c r="H52" i="11"/>
  <c r="F52" i="11"/>
  <c r="J52" i="11"/>
  <c r="I51" i="11"/>
  <c r="H51" i="11"/>
  <c r="F51" i="11"/>
  <c r="I50" i="11"/>
  <c r="H50" i="11"/>
  <c r="F50" i="11"/>
  <c r="I49" i="11"/>
  <c r="H49" i="11"/>
  <c r="F49" i="11"/>
  <c r="I48" i="11"/>
  <c r="H48" i="11"/>
  <c r="F48" i="11"/>
  <c r="I47" i="11"/>
  <c r="H47" i="11"/>
  <c r="F47" i="11"/>
  <c r="J46" i="11"/>
  <c r="I46" i="11"/>
  <c r="H46" i="11"/>
  <c r="F46" i="11"/>
  <c r="K46" i="11" s="1"/>
  <c r="I45" i="11"/>
  <c r="H45" i="11"/>
  <c r="F45" i="11"/>
  <c r="I44" i="11"/>
  <c r="H44" i="11"/>
  <c r="F44" i="11"/>
  <c r="I43" i="11"/>
  <c r="H43" i="11"/>
  <c r="F43" i="11"/>
  <c r="I42" i="11"/>
  <c r="H42" i="11"/>
  <c r="F42" i="11"/>
  <c r="I41" i="11"/>
  <c r="H41" i="11"/>
  <c r="F41" i="11"/>
  <c r="I40" i="11"/>
  <c r="H40" i="11"/>
  <c r="F40" i="11"/>
  <c r="I39" i="11"/>
  <c r="H39" i="11"/>
  <c r="J39" i="11"/>
  <c r="F39" i="11"/>
  <c r="I38" i="11"/>
  <c r="H38" i="11"/>
  <c r="F38" i="11"/>
  <c r="I37" i="11"/>
  <c r="H37" i="11"/>
  <c r="F37" i="11"/>
  <c r="I36" i="11"/>
  <c r="H36" i="11"/>
  <c r="F36" i="11"/>
  <c r="I35" i="11"/>
  <c r="H35" i="11"/>
  <c r="F35" i="11"/>
  <c r="I34" i="11"/>
  <c r="H34" i="11"/>
  <c r="F34" i="11"/>
  <c r="I33" i="11"/>
  <c r="H33" i="11"/>
  <c r="F33" i="11"/>
  <c r="I32" i="11"/>
  <c r="H32" i="11"/>
  <c r="F32" i="11"/>
  <c r="J32" i="11" s="1"/>
  <c r="I31" i="11"/>
  <c r="H31" i="11"/>
  <c r="F31" i="11"/>
  <c r="I30" i="11"/>
  <c r="H30" i="11"/>
  <c r="F30" i="11"/>
  <c r="I29" i="11"/>
  <c r="H29" i="11"/>
  <c r="F29" i="11"/>
  <c r="I28" i="11"/>
  <c r="H28" i="11"/>
  <c r="F28" i="11"/>
  <c r="I27" i="11"/>
  <c r="H27" i="11"/>
  <c r="F27" i="11"/>
  <c r="J27" i="11"/>
  <c r="I26" i="11"/>
  <c r="H26" i="11"/>
  <c r="F26" i="11"/>
  <c r="I25" i="11"/>
  <c r="H25" i="11"/>
  <c r="F25" i="11"/>
  <c r="J25" i="11" s="1"/>
  <c r="I24" i="11"/>
  <c r="H24" i="11"/>
  <c r="F24" i="11"/>
  <c r="I23" i="11"/>
  <c r="H23" i="11"/>
  <c r="F23" i="11"/>
  <c r="I22" i="11"/>
  <c r="F22" i="11"/>
  <c r="I21" i="11"/>
  <c r="F21" i="11"/>
  <c r="I20" i="11"/>
  <c r="F20" i="11"/>
  <c r="I19" i="11"/>
  <c r="F19" i="11"/>
  <c r="I18" i="11"/>
  <c r="F18" i="11"/>
  <c r="I17" i="11"/>
  <c r="F17" i="11"/>
  <c r="I16" i="11"/>
  <c r="F16" i="11"/>
  <c r="I15" i="11"/>
  <c r="F15" i="11"/>
  <c r="I14" i="11"/>
  <c r="F14" i="11"/>
  <c r="I13" i="11"/>
  <c r="F13" i="11"/>
  <c r="I12" i="11"/>
  <c r="F12" i="11"/>
  <c r="I11" i="11"/>
  <c r="F11" i="11"/>
  <c r="I10" i="11"/>
  <c r="F10" i="11"/>
  <c r="I9" i="11"/>
  <c r="F9" i="11"/>
  <c r="I8" i="11"/>
  <c r="F8" i="11"/>
  <c r="I7" i="11"/>
  <c r="F7" i="11"/>
  <c r="I6" i="11"/>
  <c r="F6" i="11"/>
  <c r="I5" i="11"/>
  <c r="F5" i="11"/>
  <c r="I4" i="11"/>
  <c r="F4" i="11"/>
  <c r="I3" i="11"/>
  <c r="F3" i="11"/>
  <c r="I102" i="10"/>
  <c r="H102" i="10"/>
  <c r="F102" i="10"/>
  <c r="K102" i="10" s="1"/>
  <c r="J102" i="10"/>
  <c r="I101" i="10"/>
  <c r="H101" i="10"/>
  <c r="F101" i="10"/>
  <c r="I100" i="10"/>
  <c r="H100" i="10"/>
  <c r="J100" i="10"/>
  <c r="F100" i="10"/>
  <c r="I99" i="10"/>
  <c r="H99" i="10"/>
  <c r="F99" i="10"/>
  <c r="I98" i="10"/>
  <c r="H98" i="10"/>
  <c r="F98" i="10"/>
  <c r="I97" i="10"/>
  <c r="H97" i="10"/>
  <c r="F97" i="10"/>
  <c r="J97" i="10"/>
  <c r="I96" i="10"/>
  <c r="H96" i="10"/>
  <c r="F96" i="10"/>
  <c r="I95" i="10"/>
  <c r="H95" i="10"/>
  <c r="F95" i="10"/>
  <c r="I94" i="10"/>
  <c r="H94" i="10"/>
  <c r="F94" i="10"/>
  <c r="I93" i="10"/>
  <c r="H93" i="10"/>
  <c r="F93" i="10"/>
  <c r="I92" i="10"/>
  <c r="H92" i="10"/>
  <c r="F92" i="10"/>
  <c r="I91" i="10"/>
  <c r="H91" i="10"/>
  <c r="F91" i="10"/>
  <c r="I90" i="10"/>
  <c r="H90" i="10"/>
  <c r="F90" i="10"/>
  <c r="I89" i="10"/>
  <c r="H89" i="10"/>
  <c r="F89" i="10"/>
  <c r="I88" i="10"/>
  <c r="H88" i="10"/>
  <c r="F88" i="10"/>
  <c r="I87" i="10"/>
  <c r="H87" i="10"/>
  <c r="F87" i="10"/>
  <c r="I86" i="10"/>
  <c r="H86" i="10"/>
  <c r="F86" i="10"/>
  <c r="I85" i="10"/>
  <c r="H85" i="10"/>
  <c r="F85" i="10"/>
  <c r="I84" i="10"/>
  <c r="H84" i="10"/>
  <c r="J84" i="10"/>
  <c r="F84" i="10"/>
  <c r="I83" i="10"/>
  <c r="H83" i="10"/>
  <c r="F83" i="10"/>
  <c r="I82" i="10"/>
  <c r="H82" i="10"/>
  <c r="F82" i="10"/>
  <c r="I81" i="10"/>
  <c r="H81" i="10"/>
  <c r="F81" i="10"/>
  <c r="J81" i="10"/>
  <c r="I80" i="10"/>
  <c r="H80" i="10"/>
  <c r="F80" i="10"/>
  <c r="J80" i="10"/>
  <c r="I79" i="10"/>
  <c r="H79" i="10"/>
  <c r="F79" i="10"/>
  <c r="I78" i="10"/>
  <c r="H78" i="10"/>
  <c r="F78" i="10"/>
  <c r="I77" i="10"/>
  <c r="H77" i="10"/>
  <c r="F77" i="10"/>
  <c r="I76" i="10"/>
  <c r="H76" i="10"/>
  <c r="F76" i="10"/>
  <c r="I75" i="10"/>
  <c r="H75" i="10"/>
  <c r="F75" i="10"/>
  <c r="I74" i="10"/>
  <c r="H74" i="10"/>
  <c r="F74" i="10"/>
  <c r="I73" i="10"/>
  <c r="H73" i="10"/>
  <c r="F73" i="10"/>
  <c r="I72" i="10"/>
  <c r="H72" i="10"/>
  <c r="F72" i="10"/>
  <c r="I71" i="10"/>
  <c r="H71" i="10"/>
  <c r="F71" i="10"/>
  <c r="I70" i="10"/>
  <c r="H70" i="10"/>
  <c r="F70" i="10"/>
  <c r="I69" i="10"/>
  <c r="H69" i="10"/>
  <c r="F69" i="10"/>
  <c r="I68" i="10"/>
  <c r="H68" i="10"/>
  <c r="F68" i="10"/>
  <c r="I67" i="10"/>
  <c r="H67" i="10"/>
  <c r="F67" i="10"/>
  <c r="I66" i="10"/>
  <c r="H66" i="10"/>
  <c r="F66" i="10"/>
  <c r="I65" i="10"/>
  <c r="H65" i="10"/>
  <c r="F65" i="10"/>
  <c r="J65" i="10"/>
  <c r="I64" i="10"/>
  <c r="H64" i="10"/>
  <c r="F64" i="10"/>
  <c r="J64" i="10"/>
  <c r="I63" i="10"/>
  <c r="H63" i="10"/>
  <c r="F63" i="10"/>
  <c r="I62" i="10"/>
  <c r="H62" i="10"/>
  <c r="F62" i="10"/>
  <c r="I61" i="10"/>
  <c r="H61" i="10"/>
  <c r="F61" i="10"/>
  <c r="I60" i="10"/>
  <c r="H60" i="10"/>
  <c r="F60" i="10"/>
  <c r="I59" i="10"/>
  <c r="H59" i="10"/>
  <c r="F59" i="10"/>
  <c r="I58" i="10"/>
  <c r="H58" i="10"/>
  <c r="F58" i="10"/>
  <c r="I57" i="10"/>
  <c r="H57" i="10"/>
  <c r="F57" i="10"/>
  <c r="J57" i="10"/>
  <c r="I56" i="10"/>
  <c r="H56" i="10"/>
  <c r="F56" i="10"/>
  <c r="I55" i="10"/>
  <c r="H55" i="10"/>
  <c r="F55" i="10"/>
  <c r="I54" i="10"/>
  <c r="H54" i="10"/>
  <c r="F54" i="10"/>
  <c r="I53" i="10"/>
  <c r="H53" i="10"/>
  <c r="F53" i="10"/>
  <c r="I52" i="10"/>
  <c r="H52" i="10"/>
  <c r="F52" i="10"/>
  <c r="I51" i="10"/>
  <c r="H51" i="10"/>
  <c r="F51" i="10"/>
  <c r="I50" i="10"/>
  <c r="H50" i="10"/>
  <c r="F50" i="10"/>
  <c r="I49" i="10"/>
  <c r="H49" i="10"/>
  <c r="F49" i="10"/>
  <c r="I48" i="10"/>
  <c r="H48" i="10"/>
  <c r="F48" i="10"/>
  <c r="J47" i="10"/>
  <c r="I47" i="10"/>
  <c r="H47" i="10"/>
  <c r="F47" i="10"/>
  <c r="I46" i="10"/>
  <c r="H46" i="10"/>
  <c r="F46" i="10"/>
  <c r="I45" i="10"/>
  <c r="H45" i="10"/>
  <c r="F45" i="10"/>
  <c r="I44" i="10"/>
  <c r="H44" i="10"/>
  <c r="F44" i="10"/>
  <c r="I43" i="10"/>
  <c r="H43" i="10"/>
  <c r="F43" i="10"/>
  <c r="I42" i="10"/>
  <c r="H42" i="10"/>
  <c r="F42" i="10"/>
  <c r="I41" i="10"/>
  <c r="K41" i="10" s="1"/>
  <c r="H41" i="10"/>
  <c r="F41" i="10"/>
  <c r="J41" i="10" s="1"/>
  <c r="I40" i="10"/>
  <c r="H40" i="10"/>
  <c r="J40" i="10"/>
  <c r="F40" i="10"/>
  <c r="J39" i="10"/>
  <c r="I39" i="10"/>
  <c r="H39" i="10"/>
  <c r="F39" i="10"/>
  <c r="I38" i="10"/>
  <c r="H38" i="10"/>
  <c r="F38" i="10"/>
  <c r="I37" i="10"/>
  <c r="H37" i="10"/>
  <c r="F37" i="10"/>
  <c r="I36" i="10"/>
  <c r="H36" i="10"/>
  <c r="F36" i="10"/>
  <c r="J36" i="10"/>
  <c r="I35" i="10"/>
  <c r="H35" i="10"/>
  <c r="F35" i="10"/>
  <c r="I34" i="10"/>
  <c r="H34" i="10"/>
  <c r="F34" i="10"/>
  <c r="I33" i="10"/>
  <c r="H33" i="10"/>
  <c r="F33" i="10"/>
  <c r="I32" i="10"/>
  <c r="H32" i="10"/>
  <c r="F32" i="10"/>
  <c r="I31" i="10"/>
  <c r="H31" i="10"/>
  <c r="F31" i="10"/>
  <c r="I30" i="10"/>
  <c r="H30" i="10"/>
  <c r="F30" i="10"/>
  <c r="J30" i="10"/>
  <c r="I29" i="10"/>
  <c r="H29" i="10"/>
  <c r="F29" i="10"/>
  <c r="J28" i="10"/>
  <c r="I28" i="10"/>
  <c r="H28" i="10"/>
  <c r="F28" i="10"/>
  <c r="I27" i="10"/>
  <c r="H27" i="10"/>
  <c r="F27" i="10"/>
  <c r="I26" i="10"/>
  <c r="H26" i="10"/>
  <c r="F26" i="10"/>
  <c r="I25" i="10"/>
  <c r="H25" i="10"/>
  <c r="F25" i="10"/>
  <c r="I24" i="10"/>
  <c r="H24" i="10"/>
  <c r="F24" i="10"/>
  <c r="I23" i="10"/>
  <c r="H23" i="10"/>
  <c r="F23" i="10"/>
  <c r="I22" i="10"/>
  <c r="F22" i="10"/>
  <c r="I21" i="10"/>
  <c r="F21" i="10"/>
  <c r="I20" i="10"/>
  <c r="F20" i="10"/>
  <c r="I19" i="10"/>
  <c r="F19" i="10"/>
  <c r="I18" i="10"/>
  <c r="F18" i="10"/>
  <c r="K18" i="10" s="1"/>
  <c r="J18" i="10"/>
  <c r="I17" i="10"/>
  <c r="F17" i="10"/>
  <c r="I16" i="10"/>
  <c r="F16" i="10"/>
  <c r="I15" i="10"/>
  <c r="F15" i="10"/>
  <c r="I14" i="10"/>
  <c r="F14" i="10"/>
  <c r="J14" i="10"/>
  <c r="I13" i="10"/>
  <c r="F13" i="10"/>
  <c r="I12" i="10"/>
  <c r="F12" i="10"/>
  <c r="I11" i="10"/>
  <c r="F11" i="10"/>
  <c r="I10" i="10"/>
  <c r="F10" i="10"/>
  <c r="I9" i="10"/>
  <c r="F9" i="10"/>
  <c r="I8" i="10"/>
  <c r="F8" i="10"/>
  <c r="I7" i="10"/>
  <c r="F7" i="10"/>
  <c r="I6" i="10"/>
  <c r="F6" i="10"/>
  <c r="K6" i="10" s="1"/>
  <c r="J6" i="10"/>
  <c r="I5" i="10"/>
  <c r="F5" i="10"/>
  <c r="I4" i="10"/>
  <c r="F4" i="10"/>
  <c r="J4" i="10"/>
  <c r="I3" i="10"/>
  <c r="F3" i="10"/>
  <c r="J3" i="10"/>
  <c r="I102" i="9"/>
  <c r="H102" i="9"/>
  <c r="F102" i="9"/>
  <c r="G102" i="9" s="1"/>
  <c r="E102" i="9"/>
  <c r="I101" i="9"/>
  <c r="H101" i="9"/>
  <c r="F101" i="9"/>
  <c r="G101" i="9" s="1"/>
  <c r="E101" i="9"/>
  <c r="I100" i="9"/>
  <c r="H100" i="9"/>
  <c r="F100" i="9"/>
  <c r="G100" i="9" s="1"/>
  <c r="E100" i="9"/>
  <c r="I99" i="9"/>
  <c r="H99" i="9"/>
  <c r="F99" i="9"/>
  <c r="G99" i="9" s="1"/>
  <c r="I98" i="9"/>
  <c r="H98" i="9"/>
  <c r="F98" i="9"/>
  <c r="G98" i="9" s="1"/>
  <c r="E98" i="9"/>
  <c r="I97" i="9"/>
  <c r="H97" i="9"/>
  <c r="F97" i="9"/>
  <c r="G97" i="9" s="1"/>
  <c r="E97" i="9"/>
  <c r="I96" i="9"/>
  <c r="H96" i="9"/>
  <c r="F96" i="9"/>
  <c r="G96" i="9" s="1"/>
  <c r="E96" i="9"/>
  <c r="I95" i="9"/>
  <c r="H95" i="9"/>
  <c r="F95" i="9"/>
  <c r="G95" i="9" s="1"/>
  <c r="I94" i="9"/>
  <c r="H94" i="9"/>
  <c r="F94" i="9"/>
  <c r="G94" i="9" s="1"/>
  <c r="E94" i="9"/>
  <c r="I93" i="9"/>
  <c r="H93" i="9"/>
  <c r="F93" i="9"/>
  <c r="G93" i="9" s="1"/>
  <c r="E93" i="9"/>
  <c r="I92" i="9"/>
  <c r="H92" i="9"/>
  <c r="F92" i="9"/>
  <c r="G92" i="9" s="1"/>
  <c r="E92" i="9"/>
  <c r="I91" i="9"/>
  <c r="H91" i="9"/>
  <c r="F91" i="9"/>
  <c r="G91" i="9" s="1"/>
  <c r="I90" i="9"/>
  <c r="H90" i="9"/>
  <c r="F90" i="9"/>
  <c r="G90" i="9" s="1"/>
  <c r="E90" i="9"/>
  <c r="I89" i="9"/>
  <c r="H89" i="9"/>
  <c r="F89" i="9"/>
  <c r="G89" i="9" s="1"/>
  <c r="E89" i="9"/>
  <c r="I88" i="9"/>
  <c r="H88" i="9"/>
  <c r="F88" i="9"/>
  <c r="G88" i="9" s="1"/>
  <c r="E88" i="9"/>
  <c r="I87" i="9"/>
  <c r="H87" i="9"/>
  <c r="F87" i="9"/>
  <c r="G87" i="9" s="1"/>
  <c r="I86" i="9"/>
  <c r="H86" i="9"/>
  <c r="F86" i="9"/>
  <c r="G86" i="9" s="1"/>
  <c r="E86" i="9"/>
  <c r="I85" i="9"/>
  <c r="H85" i="9"/>
  <c r="F85" i="9"/>
  <c r="G85" i="9" s="1"/>
  <c r="E85" i="9"/>
  <c r="I84" i="9"/>
  <c r="H84" i="9"/>
  <c r="F84" i="9"/>
  <c r="G84" i="9" s="1"/>
  <c r="E84" i="9"/>
  <c r="I83" i="9"/>
  <c r="H83" i="9"/>
  <c r="F83" i="9"/>
  <c r="G83" i="9" s="1"/>
  <c r="I82" i="9"/>
  <c r="H82" i="9"/>
  <c r="F82" i="9"/>
  <c r="G82" i="9" s="1"/>
  <c r="I81" i="9"/>
  <c r="H81" i="9"/>
  <c r="F81" i="9"/>
  <c r="G81" i="9" s="1"/>
  <c r="E81" i="9"/>
  <c r="I80" i="9"/>
  <c r="H80" i="9"/>
  <c r="F80" i="9"/>
  <c r="E80" i="9"/>
  <c r="I79" i="9"/>
  <c r="H79" i="9"/>
  <c r="G79" i="9"/>
  <c r="F79" i="9"/>
  <c r="I78" i="9"/>
  <c r="H78" i="9"/>
  <c r="F78" i="9"/>
  <c r="G78" i="9" s="1"/>
  <c r="E78" i="9"/>
  <c r="I77" i="9"/>
  <c r="H77" i="9"/>
  <c r="F77" i="9"/>
  <c r="G77" i="9" s="1"/>
  <c r="E77" i="9"/>
  <c r="I76" i="9"/>
  <c r="H76" i="9"/>
  <c r="F76" i="9"/>
  <c r="G76" i="9" s="1"/>
  <c r="E76" i="9"/>
  <c r="I75" i="9"/>
  <c r="H75" i="9"/>
  <c r="G75" i="9"/>
  <c r="F75" i="9"/>
  <c r="E75" i="9"/>
  <c r="I74" i="9"/>
  <c r="H74" i="9"/>
  <c r="F74" i="9"/>
  <c r="G74" i="9" s="1"/>
  <c r="E74" i="9"/>
  <c r="I73" i="9"/>
  <c r="H73" i="9"/>
  <c r="F73" i="9"/>
  <c r="G73" i="9" s="1"/>
  <c r="E73" i="9"/>
  <c r="I72" i="9"/>
  <c r="H72" i="9"/>
  <c r="G72" i="9"/>
  <c r="F72" i="9"/>
  <c r="E72" i="9"/>
  <c r="I71" i="9"/>
  <c r="H71" i="9"/>
  <c r="F71" i="9"/>
  <c r="G71" i="9" s="1"/>
  <c r="E71" i="9"/>
  <c r="I70" i="9"/>
  <c r="H70" i="9"/>
  <c r="F70" i="9"/>
  <c r="G70" i="9" s="1"/>
  <c r="E70" i="9"/>
  <c r="I69" i="9"/>
  <c r="H69" i="9"/>
  <c r="F69" i="9"/>
  <c r="G69" i="9" s="1"/>
  <c r="I68" i="9"/>
  <c r="H68" i="9"/>
  <c r="F68" i="9"/>
  <c r="G68" i="9" s="1"/>
  <c r="E68" i="9"/>
  <c r="I67" i="9"/>
  <c r="H67" i="9"/>
  <c r="F67" i="9"/>
  <c r="G67" i="9" s="1"/>
  <c r="E67" i="9"/>
  <c r="I66" i="9"/>
  <c r="H66" i="9"/>
  <c r="G66" i="9"/>
  <c r="F66" i="9"/>
  <c r="E66" i="9"/>
  <c r="I65" i="9"/>
  <c r="H65" i="9"/>
  <c r="F65" i="9"/>
  <c r="G65" i="9" s="1"/>
  <c r="I64" i="9"/>
  <c r="H64" i="9"/>
  <c r="G64" i="9"/>
  <c r="F64" i="9"/>
  <c r="E64" i="9"/>
  <c r="I63" i="9"/>
  <c r="H63" i="9"/>
  <c r="G63" i="9"/>
  <c r="F63" i="9"/>
  <c r="E63" i="9"/>
  <c r="I62" i="9"/>
  <c r="H62" i="9"/>
  <c r="F62" i="9"/>
  <c r="G62" i="9" s="1"/>
  <c r="E62" i="9"/>
  <c r="I61" i="9"/>
  <c r="H61" i="9"/>
  <c r="F61" i="9"/>
  <c r="G61" i="9" s="1"/>
  <c r="E61" i="9"/>
  <c r="I60" i="9"/>
  <c r="H60" i="9"/>
  <c r="F60" i="9"/>
  <c r="G60" i="9" s="1"/>
  <c r="E60" i="9"/>
  <c r="I59" i="9"/>
  <c r="H59" i="9"/>
  <c r="F59" i="9"/>
  <c r="G59" i="9" s="1"/>
  <c r="E59" i="9"/>
  <c r="I58" i="9"/>
  <c r="H58" i="9"/>
  <c r="F58" i="9"/>
  <c r="G58" i="9" s="1"/>
  <c r="I57" i="9"/>
  <c r="H57" i="9"/>
  <c r="F57" i="9"/>
  <c r="G57" i="9" s="1"/>
  <c r="E57" i="9"/>
  <c r="I56" i="9"/>
  <c r="H56" i="9"/>
  <c r="F56" i="9"/>
  <c r="G56" i="9" s="1"/>
  <c r="E56" i="9"/>
  <c r="J56" i="9" s="1"/>
  <c r="I55" i="9"/>
  <c r="H55" i="9"/>
  <c r="F55" i="9"/>
  <c r="G55" i="9" s="1"/>
  <c r="E55" i="9"/>
  <c r="I54" i="9"/>
  <c r="H54" i="9"/>
  <c r="F54" i="9"/>
  <c r="G54" i="9" s="1"/>
  <c r="E54" i="9"/>
  <c r="I53" i="9"/>
  <c r="H53" i="9"/>
  <c r="F53" i="9"/>
  <c r="G53" i="9" s="1"/>
  <c r="E53" i="9"/>
  <c r="I52" i="9"/>
  <c r="H52" i="9"/>
  <c r="F52" i="9"/>
  <c r="G52" i="9" s="1"/>
  <c r="E52" i="9"/>
  <c r="I51" i="9"/>
  <c r="H51" i="9"/>
  <c r="F51" i="9"/>
  <c r="G51" i="9" s="1"/>
  <c r="E51" i="9"/>
  <c r="I50" i="9"/>
  <c r="H50" i="9"/>
  <c r="F50" i="9"/>
  <c r="G50" i="9" s="1"/>
  <c r="I49" i="9"/>
  <c r="H49" i="9"/>
  <c r="F49" i="9"/>
  <c r="G49" i="9" s="1"/>
  <c r="E49" i="9"/>
  <c r="I48" i="9"/>
  <c r="H48" i="9"/>
  <c r="F48" i="9"/>
  <c r="E48" i="9"/>
  <c r="I47" i="9"/>
  <c r="H47" i="9"/>
  <c r="F47" i="9"/>
  <c r="G47" i="9" s="1"/>
  <c r="I46" i="9"/>
  <c r="H46" i="9"/>
  <c r="F46" i="9"/>
  <c r="G46" i="9" s="1"/>
  <c r="E46" i="9"/>
  <c r="I45" i="9"/>
  <c r="H45" i="9"/>
  <c r="F45" i="9"/>
  <c r="G45" i="9" s="1"/>
  <c r="E45" i="9"/>
  <c r="I44" i="9"/>
  <c r="H44" i="9"/>
  <c r="F44" i="9"/>
  <c r="G44" i="9" s="1"/>
  <c r="E44" i="9"/>
  <c r="I43" i="9"/>
  <c r="H43" i="9"/>
  <c r="F43" i="9"/>
  <c r="G43" i="9" s="1"/>
  <c r="E43" i="9"/>
  <c r="I42" i="9"/>
  <c r="H42" i="9"/>
  <c r="F42" i="9"/>
  <c r="G42" i="9" s="1"/>
  <c r="E42" i="9"/>
  <c r="I41" i="9"/>
  <c r="H41" i="9"/>
  <c r="F41" i="9"/>
  <c r="G41" i="9" s="1"/>
  <c r="E41" i="9"/>
  <c r="I40" i="9"/>
  <c r="H40" i="9"/>
  <c r="G40" i="9"/>
  <c r="F40" i="9"/>
  <c r="E40" i="9"/>
  <c r="I39" i="9"/>
  <c r="H39" i="9"/>
  <c r="F39" i="9"/>
  <c r="G39" i="9" s="1"/>
  <c r="E39" i="9"/>
  <c r="I38" i="9"/>
  <c r="H38" i="9"/>
  <c r="F38" i="9"/>
  <c r="G38" i="9" s="1"/>
  <c r="I37" i="9"/>
  <c r="H37" i="9"/>
  <c r="F37" i="9"/>
  <c r="G37" i="9" s="1"/>
  <c r="E37" i="9"/>
  <c r="I36" i="9"/>
  <c r="H36" i="9"/>
  <c r="F36" i="9"/>
  <c r="E36" i="9"/>
  <c r="I35" i="9"/>
  <c r="H35" i="9"/>
  <c r="F35" i="9"/>
  <c r="G35" i="9" s="1"/>
  <c r="E35" i="9"/>
  <c r="I34" i="9"/>
  <c r="H34" i="9"/>
  <c r="F34" i="9"/>
  <c r="E34" i="9"/>
  <c r="I33" i="9"/>
  <c r="H33" i="9"/>
  <c r="G33" i="9"/>
  <c r="F33" i="9"/>
  <c r="E33" i="9"/>
  <c r="I32" i="9"/>
  <c r="H32" i="9"/>
  <c r="F32" i="9"/>
  <c r="G32" i="9" s="1"/>
  <c r="I31" i="9"/>
  <c r="H31" i="9"/>
  <c r="F31" i="9"/>
  <c r="G31" i="9" s="1"/>
  <c r="E31" i="9"/>
  <c r="I30" i="9"/>
  <c r="H30" i="9"/>
  <c r="F30" i="9"/>
  <c r="E30" i="9"/>
  <c r="I29" i="9"/>
  <c r="H29" i="9"/>
  <c r="G29" i="9"/>
  <c r="F29" i="9"/>
  <c r="E29" i="9"/>
  <c r="I28" i="9"/>
  <c r="H28" i="9"/>
  <c r="F28" i="9"/>
  <c r="G28" i="9" s="1"/>
  <c r="E28" i="9"/>
  <c r="I27" i="9"/>
  <c r="H27" i="9"/>
  <c r="F27" i="9"/>
  <c r="G27" i="9" s="1"/>
  <c r="E27" i="9"/>
  <c r="I26" i="9"/>
  <c r="H26" i="9"/>
  <c r="G26" i="9"/>
  <c r="F26" i="9"/>
  <c r="E26" i="9"/>
  <c r="I25" i="9"/>
  <c r="H25" i="9"/>
  <c r="F25" i="9"/>
  <c r="G25" i="9" s="1"/>
  <c r="E25" i="9"/>
  <c r="I24" i="9"/>
  <c r="H24" i="9"/>
  <c r="F24" i="9"/>
  <c r="G24" i="9" s="1"/>
  <c r="I23" i="9"/>
  <c r="H23" i="9"/>
  <c r="F23" i="9"/>
  <c r="G23" i="9" s="1"/>
  <c r="I22" i="9"/>
  <c r="F22" i="9"/>
  <c r="G22" i="9" s="1"/>
  <c r="E22" i="9"/>
  <c r="I21" i="9"/>
  <c r="F21" i="9"/>
  <c r="G21" i="9" s="1"/>
  <c r="I20" i="9"/>
  <c r="F20" i="9"/>
  <c r="G20" i="9" s="1"/>
  <c r="E20" i="9"/>
  <c r="I19" i="9"/>
  <c r="F19" i="9"/>
  <c r="G19" i="9" s="1"/>
  <c r="I18" i="9"/>
  <c r="F18" i="9"/>
  <c r="G18" i="9" s="1"/>
  <c r="E18" i="9"/>
  <c r="I17" i="9"/>
  <c r="F17" i="9"/>
  <c r="G17" i="9" s="1"/>
  <c r="I16" i="9"/>
  <c r="F16" i="9"/>
  <c r="G16" i="9" s="1"/>
  <c r="E16" i="9"/>
  <c r="J16" i="9" s="1"/>
  <c r="I15" i="9"/>
  <c r="F15" i="9"/>
  <c r="G15" i="9" s="1"/>
  <c r="I14" i="9"/>
  <c r="F14" i="9"/>
  <c r="G14" i="9" s="1"/>
  <c r="E14" i="9"/>
  <c r="I13" i="9"/>
  <c r="F13" i="9"/>
  <c r="G13" i="9" s="1"/>
  <c r="I12" i="9"/>
  <c r="F12" i="9"/>
  <c r="G12" i="9" s="1"/>
  <c r="E12" i="9"/>
  <c r="I11" i="9"/>
  <c r="F11" i="9"/>
  <c r="G11" i="9" s="1"/>
  <c r="I10" i="9"/>
  <c r="F10" i="9"/>
  <c r="G10" i="9" s="1"/>
  <c r="E10" i="9"/>
  <c r="I9" i="9"/>
  <c r="F9" i="9"/>
  <c r="G9" i="9" s="1"/>
  <c r="I8" i="9"/>
  <c r="F8" i="9"/>
  <c r="G8" i="9" s="1"/>
  <c r="E8" i="9"/>
  <c r="I7" i="9"/>
  <c r="F7" i="9"/>
  <c r="G7" i="9" s="1"/>
  <c r="I6" i="9"/>
  <c r="F6" i="9"/>
  <c r="G6" i="9" s="1"/>
  <c r="E6" i="9"/>
  <c r="I5" i="9"/>
  <c r="F5" i="9"/>
  <c r="G5" i="9" s="1"/>
  <c r="I4" i="9"/>
  <c r="F4" i="9"/>
  <c r="G4" i="9" s="1"/>
  <c r="E4" i="9"/>
  <c r="I3" i="9"/>
  <c r="F3" i="9"/>
  <c r="G3" i="9" s="1"/>
  <c r="I102" i="8"/>
  <c r="H102" i="8"/>
  <c r="G102" i="8"/>
  <c r="I101" i="8"/>
  <c r="H101" i="8"/>
  <c r="G101" i="8"/>
  <c r="E101" i="8"/>
  <c r="I100" i="8"/>
  <c r="H100" i="8"/>
  <c r="E100" i="8"/>
  <c r="I99" i="8"/>
  <c r="H99" i="8"/>
  <c r="G99" i="8"/>
  <c r="E99" i="8"/>
  <c r="I98" i="8"/>
  <c r="H98" i="8"/>
  <c r="G98" i="8"/>
  <c r="I97" i="8"/>
  <c r="H97" i="8"/>
  <c r="G97" i="8"/>
  <c r="E97" i="8"/>
  <c r="I96" i="8"/>
  <c r="H96" i="8"/>
  <c r="E96" i="8"/>
  <c r="I95" i="8"/>
  <c r="H95" i="8"/>
  <c r="G95" i="8"/>
  <c r="E95" i="8"/>
  <c r="I94" i="8"/>
  <c r="H94" i="8"/>
  <c r="G94" i="8"/>
  <c r="I93" i="8"/>
  <c r="H93" i="8"/>
  <c r="G93" i="8"/>
  <c r="E93" i="8"/>
  <c r="I92" i="8"/>
  <c r="H92" i="8"/>
  <c r="E92" i="8"/>
  <c r="I91" i="8"/>
  <c r="H91" i="8"/>
  <c r="G91" i="8"/>
  <c r="E91" i="8"/>
  <c r="I90" i="8"/>
  <c r="H90" i="8"/>
  <c r="G90" i="8"/>
  <c r="I89" i="8"/>
  <c r="H89" i="8"/>
  <c r="G89" i="8"/>
  <c r="E89" i="8"/>
  <c r="I88" i="8"/>
  <c r="H88" i="8"/>
  <c r="E88" i="8"/>
  <c r="I87" i="8"/>
  <c r="H87" i="8"/>
  <c r="G87" i="8"/>
  <c r="E87" i="8"/>
  <c r="I86" i="8"/>
  <c r="H86" i="8"/>
  <c r="G86" i="8"/>
  <c r="E86" i="8"/>
  <c r="I85" i="8"/>
  <c r="H85" i="8"/>
  <c r="G85" i="8"/>
  <c r="E85" i="8"/>
  <c r="I84" i="8"/>
  <c r="H84" i="8"/>
  <c r="E84" i="8"/>
  <c r="I83" i="8"/>
  <c r="H83" i="8"/>
  <c r="G83" i="8"/>
  <c r="I82" i="8"/>
  <c r="H82" i="8"/>
  <c r="G82" i="8"/>
  <c r="I81" i="8"/>
  <c r="H81" i="8"/>
  <c r="G81" i="8"/>
  <c r="E81" i="8"/>
  <c r="I80" i="8"/>
  <c r="H80" i="8"/>
  <c r="G80" i="8"/>
  <c r="E80" i="8"/>
  <c r="I79" i="8"/>
  <c r="H79" i="8"/>
  <c r="G79" i="8"/>
  <c r="E79" i="8"/>
  <c r="I78" i="8"/>
  <c r="H78" i="8"/>
  <c r="G78" i="8"/>
  <c r="I77" i="8"/>
  <c r="H77" i="8"/>
  <c r="G77" i="8"/>
  <c r="E77" i="8"/>
  <c r="I76" i="8"/>
  <c r="H76" i="8"/>
  <c r="G76" i="8"/>
  <c r="E76" i="8"/>
  <c r="I75" i="8"/>
  <c r="H75" i="8"/>
  <c r="G75" i="8"/>
  <c r="E75" i="8"/>
  <c r="I74" i="8"/>
  <c r="H74" i="8"/>
  <c r="G74" i="8"/>
  <c r="I73" i="8"/>
  <c r="H73" i="8"/>
  <c r="G73" i="8"/>
  <c r="E73" i="8"/>
  <c r="I72" i="8"/>
  <c r="H72" i="8"/>
  <c r="E72" i="8"/>
  <c r="I71" i="8"/>
  <c r="H71" i="8"/>
  <c r="G71" i="8"/>
  <c r="E71" i="8"/>
  <c r="I70" i="8"/>
  <c r="H70" i="8"/>
  <c r="G70" i="8"/>
  <c r="I69" i="8"/>
  <c r="H69" i="8"/>
  <c r="G69" i="8"/>
  <c r="E69" i="8"/>
  <c r="I68" i="8"/>
  <c r="H68" i="8"/>
  <c r="E68" i="8"/>
  <c r="I67" i="8"/>
  <c r="H67" i="8"/>
  <c r="G67" i="8"/>
  <c r="E67" i="8"/>
  <c r="I66" i="8"/>
  <c r="H66" i="8"/>
  <c r="G66" i="8"/>
  <c r="I65" i="8"/>
  <c r="H65" i="8"/>
  <c r="G65" i="8"/>
  <c r="E65" i="8"/>
  <c r="I64" i="8"/>
  <c r="H64" i="8"/>
  <c r="E64" i="8"/>
  <c r="I63" i="8"/>
  <c r="H63" i="8"/>
  <c r="G63" i="8"/>
  <c r="E63" i="8"/>
  <c r="I62" i="8"/>
  <c r="H62" i="8"/>
  <c r="G62" i="8"/>
  <c r="I61" i="8"/>
  <c r="H61" i="8"/>
  <c r="G61" i="8"/>
  <c r="E61" i="8"/>
  <c r="I60" i="8"/>
  <c r="H60" i="8"/>
  <c r="E60" i="8"/>
  <c r="I59" i="8"/>
  <c r="H59" i="8"/>
  <c r="G59" i="8"/>
  <c r="I58" i="8"/>
  <c r="H58" i="8"/>
  <c r="G58" i="8"/>
  <c r="E58" i="8"/>
  <c r="I57" i="8"/>
  <c r="H57" i="8"/>
  <c r="G57" i="8"/>
  <c r="E57" i="8"/>
  <c r="I56" i="8"/>
  <c r="H56" i="8"/>
  <c r="G56" i="8"/>
  <c r="E56" i="8"/>
  <c r="I55" i="8"/>
  <c r="H55" i="8"/>
  <c r="G55" i="8"/>
  <c r="E55" i="8"/>
  <c r="I54" i="8"/>
  <c r="H54" i="8"/>
  <c r="G54" i="8"/>
  <c r="E54" i="8"/>
  <c r="I53" i="8"/>
  <c r="H53" i="8"/>
  <c r="G53" i="8"/>
  <c r="E53" i="8"/>
  <c r="I52" i="8"/>
  <c r="H52" i="8"/>
  <c r="E52" i="8"/>
  <c r="I51" i="8"/>
  <c r="H51" i="8"/>
  <c r="G51" i="8"/>
  <c r="E51" i="8"/>
  <c r="I50" i="8"/>
  <c r="H50" i="8"/>
  <c r="G50" i="8"/>
  <c r="I49" i="8"/>
  <c r="H49" i="8"/>
  <c r="G49" i="8"/>
  <c r="E49" i="8"/>
  <c r="I48" i="8"/>
  <c r="H48" i="8"/>
  <c r="G48" i="8"/>
  <c r="E48" i="8"/>
  <c r="I47" i="8"/>
  <c r="H47" i="8"/>
  <c r="G47" i="8"/>
  <c r="I46" i="8"/>
  <c r="H46" i="8"/>
  <c r="G46" i="8"/>
  <c r="E46" i="8"/>
  <c r="I45" i="8"/>
  <c r="H45" i="8"/>
  <c r="G45" i="8"/>
  <c r="E45" i="8"/>
  <c r="I44" i="8"/>
  <c r="H44" i="8"/>
  <c r="G44" i="8"/>
  <c r="E44" i="8"/>
  <c r="I43" i="8"/>
  <c r="H43" i="8"/>
  <c r="G43" i="8"/>
  <c r="E43" i="8"/>
  <c r="I42" i="8"/>
  <c r="H42" i="8"/>
  <c r="G42" i="8"/>
  <c r="I41" i="8"/>
  <c r="H41" i="8"/>
  <c r="G41" i="8"/>
  <c r="E41" i="8"/>
  <c r="I40" i="8"/>
  <c r="H40" i="8"/>
  <c r="E40" i="8"/>
  <c r="I39" i="8"/>
  <c r="H39" i="8"/>
  <c r="G39" i="8"/>
  <c r="E39" i="8"/>
  <c r="I38" i="8"/>
  <c r="H38" i="8"/>
  <c r="G38" i="8"/>
  <c r="I37" i="8"/>
  <c r="H37" i="8"/>
  <c r="G37" i="8"/>
  <c r="E37" i="8"/>
  <c r="I36" i="8"/>
  <c r="H36" i="8"/>
  <c r="E36" i="8"/>
  <c r="I35" i="8"/>
  <c r="H35" i="8"/>
  <c r="G35" i="8"/>
  <c r="I34" i="8"/>
  <c r="H34" i="8"/>
  <c r="G34" i="8"/>
  <c r="E34" i="8"/>
  <c r="I33" i="8"/>
  <c r="H33" i="8"/>
  <c r="G33" i="8"/>
  <c r="E33" i="8"/>
  <c r="I32" i="8"/>
  <c r="H32" i="8"/>
  <c r="G32" i="8"/>
  <c r="E32" i="8"/>
  <c r="I31" i="8"/>
  <c r="H31" i="8"/>
  <c r="G31" i="8"/>
  <c r="E31" i="8"/>
  <c r="I30" i="8"/>
  <c r="H30" i="8"/>
  <c r="G30" i="8"/>
  <c r="E30" i="8"/>
  <c r="I29" i="8"/>
  <c r="H29" i="8"/>
  <c r="G29" i="8"/>
  <c r="E29" i="8"/>
  <c r="I28" i="8"/>
  <c r="H28" i="8"/>
  <c r="G28" i="8"/>
  <c r="E28" i="8"/>
  <c r="I27" i="8"/>
  <c r="H27" i="8"/>
  <c r="G27" i="8"/>
  <c r="E27" i="8"/>
  <c r="I26" i="8"/>
  <c r="H26" i="8"/>
  <c r="G26" i="8"/>
  <c r="E26" i="8"/>
  <c r="I25" i="8"/>
  <c r="H25" i="8"/>
  <c r="G25" i="8"/>
  <c r="E25" i="8"/>
  <c r="I24" i="8"/>
  <c r="H24" i="8"/>
  <c r="G24" i="8"/>
  <c r="E24" i="8"/>
  <c r="I23" i="8"/>
  <c r="H23" i="8"/>
  <c r="G23" i="8"/>
  <c r="E23" i="8"/>
  <c r="I22" i="8"/>
  <c r="G22" i="8"/>
  <c r="I21" i="8"/>
  <c r="G21" i="8"/>
  <c r="I20" i="8"/>
  <c r="G20" i="8"/>
  <c r="I19" i="8"/>
  <c r="G19" i="8"/>
  <c r="I18" i="8"/>
  <c r="G18" i="8"/>
  <c r="I17" i="8"/>
  <c r="G17" i="8"/>
  <c r="I16" i="8"/>
  <c r="G16" i="8"/>
  <c r="I15" i="8"/>
  <c r="G15" i="8"/>
  <c r="I14" i="8"/>
  <c r="G14" i="8"/>
  <c r="I13" i="8"/>
  <c r="G13" i="8"/>
  <c r="E13" i="8"/>
  <c r="I12" i="8"/>
  <c r="G12" i="8"/>
  <c r="I11" i="8"/>
  <c r="G11" i="8"/>
  <c r="E11" i="8"/>
  <c r="I10" i="8"/>
  <c r="G10" i="8"/>
  <c r="I9" i="8"/>
  <c r="G9" i="8"/>
  <c r="E9" i="8"/>
  <c r="I8" i="8"/>
  <c r="G8" i="8"/>
  <c r="I7" i="8"/>
  <c r="G7" i="8"/>
  <c r="E7" i="8"/>
  <c r="I6" i="8"/>
  <c r="G6" i="8"/>
  <c r="E6" i="8"/>
  <c r="I5" i="8"/>
  <c r="G5" i="8"/>
  <c r="E5" i="8"/>
  <c r="I4" i="8"/>
  <c r="G4" i="8"/>
  <c r="E4" i="8"/>
  <c r="I3" i="8"/>
  <c r="G3" i="8"/>
  <c r="E3" i="8"/>
  <c r="I102" i="6"/>
  <c r="H102" i="6"/>
  <c r="F102" i="6"/>
  <c r="G102" i="6" s="1"/>
  <c r="E102" i="6"/>
  <c r="I101" i="6"/>
  <c r="H101" i="6"/>
  <c r="F101" i="6"/>
  <c r="G101" i="6" s="1"/>
  <c r="E101" i="6"/>
  <c r="I100" i="6"/>
  <c r="H100" i="6"/>
  <c r="F100" i="6"/>
  <c r="G100" i="6" s="1"/>
  <c r="E100" i="6"/>
  <c r="I99" i="6"/>
  <c r="H99" i="6"/>
  <c r="G99" i="6"/>
  <c r="F99" i="6"/>
  <c r="I98" i="6"/>
  <c r="H98" i="6"/>
  <c r="F98" i="6"/>
  <c r="G98" i="6" s="1"/>
  <c r="E98" i="6"/>
  <c r="I97" i="6"/>
  <c r="H97" i="6"/>
  <c r="F97" i="6"/>
  <c r="G97" i="6" s="1"/>
  <c r="E97" i="6"/>
  <c r="I96" i="6"/>
  <c r="H96" i="6"/>
  <c r="F96" i="6"/>
  <c r="G96" i="6" s="1"/>
  <c r="E96" i="6"/>
  <c r="I95" i="6"/>
  <c r="H95" i="6"/>
  <c r="G95" i="6"/>
  <c r="F95" i="6"/>
  <c r="I94" i="6"/>
  <c r="H94" i="6"/>
  <c r="F94" i="6"/>
  <c r="G94" i="6" s="1"/>
  <c r="E94" i="6"/>
  <c r="I93" i="6"/>
  <c r="H93" i="6"/>
  <c r="F93" i="6"/>
  <c r="G93" i="6" s="1"/>
  <c r="E93" i="6"/>
  <c r="I92" i="6"/>
  <c r="H92" i="6"/>
  <c r="F92" i="6"/>
  <c r="G92" i="6" s="1"/>
  <c r="E92" i="6"/>
  <c r="I91" i="6"/>
  <c r="H91" i="6"/>
  <c r="G91" i="6"/>
  <c r="F91" i="6"/>
  <c r="I90" i="6"/>
  <c r="H90" i="6"/>
  <c r="F90" i="6"/>
  <c r="G90" i="6" s="1"/>
  <c r="I89" i="6"/>
  <c r="H89" i="6"/>
  <c r="F89" i="6"/>
  <c r="G89" i="6" s="1"/>
  <c r="E89" i="6"/>
  <c r="I88" i="6"/>
  <c r="H88" i="6"/>
  <c r="F88" i="6"/>
  <c r="G88" i="6" s="1"/>
  <c r="E88" i="6"/>
  <c r="I87" i="6"/>
  <c r="H87" i="6"/>
  <c r="G87" i="6"/>
  <c r="F87" i="6"/>
  <c r="I86" i="6"/>
  <c r="H86" i="6"/>
  <c r="F86" i="6"/>
  <c r="G86" i="6" s="1"/>
  <c r="E86" i="6"/>
  <c r="I85" i="6"/>
  <c r="H85" i="6"/>
  <c r="F85" i="6"/>
  <c r="G85" i="6" s="1"/>
  <c r="E85" i="6"/>
  <c r="I84" i="6"/>
  <c r="H84" i="6"/>
  <c r="F84" i="6"/>
  <c r="G84" i="6" s="1"/>
  <c r="E84" i="6"/>
  <c r="I83" i="6"/>
  <c r="H83" i="6"/>
  <c r="G83" i="6"/>
  <c r="F83" i="6"/>
  <c r="I82" i="6"/>
  <c r="H82" i="6"/>
  <c r="F82" i="6"/>
  <c r="G82" i="6" s="1"/>
  <c r="I81" i="6"/>
  <c r="H81" i="6"/>
  <c r="F81" i="6"/>
  <c r="G81" i="6" s="1"/>
  <c r="E81" i="6"/>
  <c r="I80" i="6"/>
  <c r="H80" i="6"/>
  <c r="F80" i="6"/>
  <c r="G80" i="6" s="1"/>
  <c r="E80" i="6"/>
  <c r="I79" i="6"/>
  <c r="H79" i="6"/>
  <c r="F79" i="6"/>
  <c r="G79" i="6" s="1"/>
  <c r="I78" i="6"/>
  <c r="H78" i="6"/>
  <c r="F78" i="6"/>
  <c r="G78" i="6" s="1"/>
  <c r="E78" i="6"/>
  <c r="I77" i="6"/>
  <c r="H77" i="6"/>
  <c r="F77" i="6"/>
  <c r="G77" i="6" s="1"/>
  <c r="E77" i="6"/>
  <c r="I76" i="6"/>
  <c r="H76" i="6"/>
  <c r="F76" i="6"/>
  <c r="G76" i="6" s="1"/>
  <c r="E76" i="6"/>
  <c r="I75" i="6"/>
  <c r="H75" i="6"/>
  <c r="F75" i="6"/>
  <c r="G75" i="6" s="1"/>
  <c r="I74" i="6"/>
  <c r="H74" i="6"/>
  <c r="F74" i="6"/>
  <c r="G74" i="6" s="1"/>
  <c r="I73" i="6"/>
  <c r="H73" i="6"/>
  <c r="F73" i="6"/>
  <c r="G73" i="6" s="1"/>
  <c r="E73" i="6"/>
  <c r="I72" i="6"/>
  <c r="H72" i="6"/>
  <c r="F72" i="6"/>
  <c r="G72" i="6" s="1"/>
  <c r="E72" i="6"/>
  <c r="I71" i="6"/>
  <c r="H71" i="6"/>
  <c r="F71" i="6"/>
  <c r="G71" i="6" s="1"/>
  <c r="E71" i="6"/>
  <c r="I70" i="6"/>
  <c r="H70" i="6"/>
  <c r="F70" i="6"/>
  <c r="G70" i="6" s="1"/>
  <c r="E70" i="6"/>
  <c r="I69" i="6"/>
  <c r="H69" i="6"/>
  <c r="F69" i="6"/>
  <c r="G69" i="6" s="1"/>
  <c r="E69" i="6"/>
  <c r="I68" i="6"/>
  <c r="H68" i="6"/>
  <c r="F68" i="6"/>
  <c r="G68" i="6" s="1"/>
  <c r="E68" i="6"/>
  <c r="I67" i="6"/>
  <c r="H67" i="6"/>
  <c r="F67" i="6"/>
  <c r="G67" i="6" s="1"/>
  <c r="E67" i="6"/>
  <c r="I66" i="6"/>
  <c r="H66" i="6"/>
  <c r="F66" i="6"/>
  <c r="G66" i="6" s="1"/>
  <c r="E66" i="6"/>
  <c r="I65" i="6"/>
  <c r="H65" i="6"/>
  <c r="F65" i="6"/>
  <c r="G65" i="6" s="1"/>
  <c r="E65" i="6"/>
  <c r="I64" i="6"/>
  <c r="H64" i="6"/>
  <c r="F64" i="6"/>
  <c r="G64" i="6" s="1"/>
  <c r="E64" i="6"/>
  <c r="I63" i="6"/>
  <c r="H63" i="6"/>
  <c r="F63" i="6"/>
  <c r="G63" i="6" s="1"/>
  <c r="E63" i="6"/>
  <c r="I62" i="6"/>
  <c r="H62" i="6"/>
  <c r="F62" i="6"/>
  <c r="G62" i="6" s="1"/>
  <c r="E62" i="6"/>
  <c r="I61" i="6"/>
  <c r="H61" i="6"/>
  <c r="F61" i="6"/>
  <c r="G61" i="6" s="1"/>
  <c r="E61" i="6"/>
  <c r="I60" i="6"/>
  <c r="H60" i="6"/>
  <c r="F60" i="6"/>
  <c r="G60" i="6" s="1"/>
  <c r="E60" i="6"/>
  <c r="I59" i="6"/>
  <c r="H59" i="6"/>
  <c r="F59" i="6"/>
  <c r="G59" i="6" s="1"/>
  <c r="E59" i="6"/>
  <c r="I58" i="6"/>
  <c r="H58" i="6"/>
  <c r="F58" i="6"/>
  <c r="G58" i="6" s="1"/>
  <c r="E58" i="6"/>
  <c r="I57" i="6"/>
  <c r="H57" i="6"/>
  <c r="F57" i="6"/>
  <c r="G57" i="6" s="1"/>
  <c r="E57" i="6"/>
  <c r="I56" i="6"/>
  <c r="H56" i="6"/>
  <c r="F56" i="6"/>
  <c r="G56" i="6" s="1"/>
  <c r="E56" i="6"/>
  <c r="I55" i="6"/>
  <c r="H55" i="6"/>
  <c r="F55" i="6"/>
  <c r="G55" i="6" s="1"/>
  <c r="E55" i="6"/>
  <c r="I54" i="6"/>
  <c r="H54" i="6"/>
  <c r="F54" i="6"/>
  <c r="G54" i="6" s="1"/>
  <c r="E54" i="6"/>
  <c r="I53" i="6"/>
  <c r="H53" i="6"/>
  <c r="F53" i="6"/>
  <c r="G53" i="6" s="1"/>
  <c r="E53" i="6"/>
  <c r="I52" i="6"/>
  <c r="H52" i="6"/>
  <c r="F52" i="6"/>
  <c r="G52" i="6" s="1"/>
  <c r="E52" i="6"/>
  <c r="I51" i="6"/>
  <c r="H51" i="6"/>
  <c r="F51" i="6"/>
  <c r="G51" i="6" s="1"/>
  <c r="E51" i="6"/>
  <c r="I50" i="6"/>
  <c r="H50" i="6"/>
  <c r="F50" i="6"/>
  <c r="G50" i="6" s="1"/>
  <c r="E50" i="6"/>
  <c r="I49" i="6"/>
  <c r="H49" i="6"/>
  <c r="F49" i="6"/>
  <c r="G49" i="6" s="1"/>
  <c r="E49" i="6"/>
  <c r="I48" i="6"/>
  <c r="H48" i="6"/>
  <c r="F48" i="6"/>
  <c r="E48" i="6"/>
  <c r="I47" i="6"/>
  <c r="H47" i="6"/>
  <c r="F47" i="6"/>
  <c r="G47" i="6" s="1"/>
  <c r="E47" i="6"/>
  <c r="I46" i="6"/>
  <c r="H46" i="6"/>
  <c r="F46" i="6"/>
  <c r="G46" i="6" s="1"/>
  <c r="I45" i="6"/>
  <c r="H45" i="6"/>
  <c r="F45" i="6"/>
  <c r="G45" i="6" s="1"/>
  <c r="E45" i="6"/>
  <c r="I44" i="6"/>
  <c r="H44" i="6"/>
  <c r="F44" i="6"/>
  <c r="G44" i="6" s="1"/>
  <c r="E44" i="6"/>
  <c r="I43" i="6"/>
  <c r="H43" i="6"/>
  <c r="F43" i="6"/>
  <c r="G43" i="6" s="1"/>
  <c r="E43" i="6"/>
  <c r="I42" i="6"/>
  <c r="H42" i="6"/>
  <c r="F42" i="6"/>
  <c r="G42" i="6" s="1"/>
  <c r="E42" i="6"/>
  <c r="I41" i="6"/>
  <c r="H41" i="6"/>
  <c r="G41" i="6"/>
  <c r="F41" i="6"/>
  <c r="E41" i="6"/>
  <c r="I40" i="6"/>
  <c r="H40" i="6"/>
  <c r="F40" i="6"/>
  <c r="G40" i="6" s="1"/>
  <c r="E40" i="6"/>
  <c r="I39" i="6"/>
  <c r="H39" i="6"/>
  <c r="G39" i="6"/>
  <c r="F39" i="6"/>
  <c r="I38" i="6"/>
  <c r="H38" i="6"/>
  <c r="F38" i="6"/>
  <c r="G38" i="6" s="1"/>
  <c r="E38" i="6"/>
  <c r="I37" i="6"/>
  <c r="H37" i="6"/>
  <c r="F37" i="6"/>
  <c r="E37" i="6"/>
  <c r="I36" i="6"/>
  <c r="H36" i="6"/>
  <c r="F36" i="6"/>
  <c r="G36" i="6" s="1"/>
  <c r="E36" i="6"/>
  <c r="I35" i="6"/>
  <c r="H35" i="6"/>
  <c r="F35" i="6"/>
  <c r="G35" i="6" s="1"/>
  <c r="E35" i="6"/>
  <c r="I34" i="6"/>
  <c r="H34" i="6"/>
  <c r="G34" i="6"/>
  <c r="F34" i="6"/>
  <c r="E34" i="6"/>
  <c r="I33" i="6"/>
  <c r="H33" i="6"/>
  <c r="F33" i="6"/>
  <c r="G33" i="6" s="1"/>
  <c r="E33" i="6"/>
  <c r="I32" i="6"/>
  <c r="H32" i="6"/>
  <c r="F32" i="6"/>
  <c r="G32" i="6" s="1"/>
  <c r="E32" i="6"/>
  <c r="I31" i="6"/>
  <c r="H31" i="6"/>
  <c r="F31" i="6"/>
  <c r="E31" i="6"/>
  <c r="I30" i="6"/>
  <c r="H30" i="6"/>
  <c r="F30" i="6"/>
  <c r="G30" i="6" s="1"/>
  <c r="E30" i="6"/>
  <c r="I29" i="6"/>
  <c r="H29" i="6"/>
  <c r="F29" i="6"/>
  <c r="G29" i="6" s="1"/>
  <c r="E29" i="6"/>
  <c r="I28" i="6"/>
  <c r="H28" i="6"/>
  <c r="F28" i="6"/>
  <c r="G28" i="6" s="1"/>
  <c r="E28" i="6"/>
  <c r="I27" i="6"/>
  <c r="H27" i="6"/>
  <c r="F27" i="6"/>
  <c r="E27" i="6"/>
  <c r="I26" i="6"/>
  <c r="H26" i="6"/>
  <c r="F26" i="6"/>
  <c r="G26" i="6" s="1"/>
  <c r="E26" i="6"/>
  <c r="I25" i="6"/>
  <c r="H25" i="6"/>
  <c r="F25" i="6"/>
  <c r="G25" i="6" s="1"/>
  <c r="E25" i="6"/>
  <c r="I24" i="6"/>
  <c r="H24" i="6"/>
  <c r="F24" i="6"/>
  <c r="G24" i="6" s="1"/>
  <c r="I23" i="6"/>
  <c r="H23" i="6"/>
  <c r="F23" i="6"/>
  <c r="E23" i="6"/>
  <c r="I22" i="6"/>
  <c r="F22" i="6"/>
  <c r="G22" i="6" s="1"/>
  <c r="E22" i="6"/>
  <c r="I21" i="6"/>
  <c r="F21" i="6"/>
  <c r="G21" i="6" s="1"/>
  <c r="E21" i="6"/>
  <c r="I20" i="6"/>
  <c r="F20" i="6"/>
  <c r="G20" i="6" s="1"/>
  <c r="E20" i="6"/>
  <c r="I19" i="6"/>
  <c r="F19" i="6"/>
  <c r="G19" i="6" s="1"/>
  <c r="E19" i="6"/>
  <c r="I18" i="6"/>
  <c r="F18" i="6"/>
  <c r="G18" i="6" s="1"/>
  <c r="E18" i="6"/>
  <c r="I17" i="6"/>
  <c r="F17" i="6"/>
  <c r="G17" i="6" s="1"/>
  <c r="E17" i="6"/>
  <c r="I16" i="6"/>
  <c r="F16" i="6"/>
  <c r="G16" i="6" s="1"/>
  <c r="E16" i="6"/>
  <c r="I15" i="6"/>
  <c r="F15" i="6"/>
  <c r="G15" i="6" s="1"/>
  <c r="E15" i="6"/>
  <c r="I14" i="6"/>
  <c r="F14" i="6"/>
  <c r="G14" i="6" s="1"/>
  <c r="E14" i="6"/>
  <c r="I13" i="6"/>
  <c r="F13" i="6"/>
  <c r="G13" i="6" s="1"/>
  <c r="E13" i="6"/>
  <c r="I12" i="6"/>
  <c r="F12" i="6"/>
  <c r="G12" i="6" s="1"/>
  <c r="E12" i="6"/>
  <c r="I11" i="6"/>
  <c r="F11" i="6"/>
  <c r="G11" i="6" s="1"/>
  <c r="E11" i="6"/>
  <c r="I10" i="6"/>
  <c r="F10" i="6"/>
  <c r="G10" i="6" s="1"/>
  <c r="E10" i="6"/>
  <c r="I9" i="6"/>
  <c r="F9" i="6"/>
  <c r="G9" i="6" s="1"/>
  <c r="E9" i="6"/>
  <c r="I8" i="6"/>
  <c r="F8" i="6"/>
  <c r="G8" i="6" s="1"/>
  <c r="E8" i="6"/>
  <c r="I7" i="6"/>
  <c r="F7" i="6"/>
  <c r="G7" i="6" s="1"/>
  <c r="E7" i="6"/>
  <c r="I6" i="6"/>
  <c r="F6" i="6"/>
  <c r="G6" i="6" s="1"/>
  <c r="E6" i="6"/>
  <c r="I5" i="6"/>
  <c r="F5" i="6"/>
  <c r="G5" i="6" s="1"/>
  <c r="E5" i="6"/>
  <c r="I4" i="6"/>
  <c r="F4" i="6"/>
  <c r="G4" i="6" s="1"/>
  <c r="E4" i="6"/>
  <c r="I3" i="6"/>
  <c r="F3" i="6"/>
  <c r="G3" i="6" s="1"/>
  <c r="E3" i="6"/>
  <c r="I102" i="5"/>
  <c r="H102" i="5"/>
  <c r="F102" i="5"/>
  <c r="G102" i="5" s="1"/>
  <c r="E102" i="5"/>
  <c r="I101" i="5"/>
  <c r="H101" i="5"/>
  <c r="F101" i="5"/>
  <c r="E101" i="5"/>
  <c r="I100" i="5"/>
  <c r="H100" i="5"/>
  <c r="F100" i="5"/>
  <c r="E100" i="5"/>
  <c r="I99" i="5"/>
  <c r="H99" i="5"/>
  <c r="F99" i="5"/>
  <c r="G99" i="5" s="1"/>
  <c r="I98" i="5"/>
  <c r="H98" i="5"/>
  <c r="F98" i="5"/>
  <c r="G98" i="5" s="1"/>
  <c r="E98" i="5"/>
  <c r="I97" i="5"/>
  <c r="H97" i="5"/>
  <c r="F97" i="5"/>
  <c r="E97" i="5"/>
  <c r="I96" i="5"/>
  <c r="H96" i="5"/>
  <c r="F96" i="5"/>
  <c r="G96" i="5" s="1"/>
  <c r="E96" i="5"/>
  <c r="I95" i="5"/>
  <c r="H95" i="5"/>
  <c r="F95" i="5"/>
  <c r="G95" i="5" s="1"/>
  <c r="I94" i="5"/>
  <c r="H94" i="5"/>
  <c r="F94" i="5"/>
  <c r="G94" i="5" s="1"/>
  <c r="E94" i="5"/>
  <c r="I93" i="5"/>
  <c r="H93" i="5"/>
  <c r="F93" i="5"/>
  <c r="E93" i="5"/>
  <c r="I92" i="5"/>
  <c r="H92" i="5"/>
  <c r="F92" i="5"/>
  <c r="G92" i="5" s="1"/>
  <c r="E92" i="5"/>
  <c r="I91" i="5"/>
  <c r="H91" i="5"/>
  <c r="F91" i="5"/>
  <c r="G91" i="5" s="1"/>
  <c r="I90" i="5"/>
  <c r="H90" i="5"/>
  <c r="F90" i="5"/>
  <c r="G90" i="5" s="1"/>
  <c r="E90" i="5"/>
  <c r="I89" i="5"/>
  <c r="H89" i="5"/>
  <c r="F89" i="5"/>
  <c r="E89" i="5"/>
  <c r="I88" i="5"/>
  <c r="H88" i="5"/>
  <c r="F88" i="5"/>
  <c r="G88" i="5" s="1"/>
  <c r="E88" i="5"/>
  <c r="I87" i="5"/>
  <c r="H87" i="5"/>
  <c r="F87" i="5"/>
  <c r="G87" i="5" s="1"/>
  <c r="E87" i="5"/>
  <c r="I86" i="5"/>
  <c r="H86" i="5"/>
  <c r="F86" i="5"/>
  <c r="G86" i="5" s="1"/>
  <c r="E86" i="5"/>
  <c r="I85" i="5"/>
  <c r="H85" i="5"/>
  <c r="F85" i="5"/>
  <c r="G85" i="5" s="1"/>
  <c r="E85" i="5"/>
  <c r="I84" i="5"/>
  <c r="H84" i="5"/>
  <c r="F84" i="5"/>
  <c r="G84" i="5" s="1"/>
  <c r="I83" i="5"/>
  <c r="H83" i="5"/>
  <c r="F83" i="5"/>
  <c r="G83" i="5" s="1"/>
  <c r="E83" i="5"/>
  <c r="I82" i="5"/>
  <c r="H82" i="5"/>
  <c r="F82" i="5"/>
  <c r="G82" i="5" s="1"/>
  <c r="I81" i="5"/>
  <c r="H81" i="5"/>
  <c r="G81" i="5"/>
  <c r="F81" i="5"/>
  <c r="E81" i="5"/>
  <c r="I80" i="5"/>
  <c r="H80" i="5"/>
  <c r="F80" i="5"/>
  <c r="G80" i="5" s="1"/>
  <c r="E80" i="5"/>
  <c r="I79" i="5"/>
  <c r="H79" i="5"/>
  <c r="F79" i="5"/>
  <c r="G79" i="5" s="1"/>
  <c r="E79" i="5"/>
  <c r="I78" i="5"/>
  <c r="H78" i="5"/>
  <c r="F78" i="5"/>
  <c r="G78" i="5" s="1"/>
  <c r="E78" i="5"/>
  <c r="I77" i="5"/>
  <c r="H77" i="5"/>
  <c r="G77" i="5"/>
  <c r="F77" i="5"/>
  <c r="E77" i="5"/>
  <c r="I76" i="5"/>
  <c r="H76" i="5"/>
  <c r="F76" i="5"/>
  <c r="G76" i="5" s="1"/>
  <c r="E76" i="5"/>
  <c r="I75" i="5"/>
  <c r="H75" i="5"/>
  <c r="F75" i="5"/>
  <c r="G75" i="5" s="1"/>
  <c r="E75" i="5"/>
  <c r="I74" i="5"/>
  <c r="H74" i="5"/>
  <c r="F74" i="5"/>
  <c r="G74" i="5" s="1"/>
  <c r="E74" i="5"/>
  <c r="I73" i="5"/>
  <c r="H73" i="5"/>
  <c r="F73" i="5"/>
  <c r="G73" i="5" s="1"/>
  <c r="E73" i="5"/>
  <c r="I72" i="5"/>
  <c r="H72" i="5"/>
  <c r="F72" i="5"/>
  <c r="G72" i="5" s="1"/>
  <c r="E72" i="5"/>
  <c r="I71" i="5"/>
  <c r="H71" i="5"/>
  <c r="F71" i="5"/>
  <c r="G71" i="5" s="1"/>
  <c r="E71" i="5"/>
  <c r="I70" i="5"/>
  <c r="H70" i="5"/>
  <c r="F70" i="5"/>
  <c r="G70" i="5" s="1"/>
  <c r="E70" i="5"/>
  <c r="I69" i="5"/>
  <c r="H69" i="5"/>
  <c r="F69" i="5"/>
  <c r="G69" i="5" s="1"/>
  <c r="E69" i="5"/>
  <c r="I68" i="5"/>
  <c r="H68" i="5"/>
  <c r="F68" i="5"/>
  <c r="G68" i="5" s="1"/>
  <c r="E68" i="5"/>
  <c r="I67" i="5"/>
  <c r="H67" i="5"/>
  <c r="G67" i="5"/>
  <c r="F67" i="5"/>
  <c r="E67" i="5"/>
  <c r="I66" i="5"/>
  <c r="H66" i="5"/>
  <c r="F66" i="5"/>
  <c r="G66" i="5" s="1"/>
  <c r="E66" i="5"/>
  <c r="I65" i="5"/>
  <c r="H65" i="5"/>
  <c r="F65" i="5"/>
  <c r="G65" i="5" s="1"/>
  <c r="E65" i="5"/>
  <c r="I64" i="5"/>
  <c r="H64" i="5"/>
  <c r="G64" i="5"/>
  <c r="F64" i="5"/>
  <c r="E64" i="5"/>
  <c r="I63" i="5"/>
  <c r="H63" i="5"/>
  <c r="F63" i="5"/>
  <c r="G63" i="5" s="1"/>
  <c r="E63" i="5"/>
  <c r="I62" i="5"/>
  <c r="H62" i="5"/>
  <c r="F62" i="5"/>
  <c r="G62" i="5" s="1"/>
  <c r="E62" i="5"/>
  <c r="I61" i="5"/>
  <c r="H61" i="5"/>
  <c r="F61" i="5"/>
  <c r="G61" i="5" s="1"/>
  <c r="E61" i="5"/>
  <c r="I60" i="5"/>
  <c r="H60" i="5"/>
  <c r="F60" i="5"/>
  <c r="G60" i="5" s="1"/>
  <c r="E60" i="5"/>
  <c r="I59" i="5"/>
  <c r="H59" i="5"/>
  <c r="F59" i="5"/>
  <c r="G59" i="5" s="1"/>
  <c r="E59" i="5"/>
  <c r="I58" i="5"/>
  <c r="H58" i="5"/>
  <c r="F58" i="5"/>
  <c r="G58" i="5" s="1"/>
  <c r="E58" i="5"/>
  <c r="I57" i="5"/>
  <c r="H57" i="5"/>
  <c r="F57" i="5"/>
  <c r="G57" i="5" s="1"/>
  <c r="E57" i="5"/>
  <c r="I56" i="5"/>
  <c r="H56" i="5"/>
  <c r="F56" i="5"/>
  <c r="G56" i="5" s="1"/>
  <c r="E56" i="5"/>
  <c r="I55" i="5"/>
  <c r="H55" i="5"/>
  <c r="F55" i="5"/>
  <c r="G55" i="5" s="1"/>
  <c r="E55" i="5"/>
  <c r="I54" i="5"/>
  <c r="H54" i="5"/>
  <c r="F54" i="5"/>
  <c r="G54" i="5" s="1"/>
  <c r="E54" i="5"/>
  <c r="I53" i="5"/>
  <c r="H53" i="5"/>
  <c r="F53" i="5"/>
  <c r="G53" i="5" s="1"/>
  <c r="E53" i="5"/>
  <c r="I52" i="5"/>
  <c r="H52" i="5"/>
  <c r="F52" i="5"/>
  <c r="G52" i="5" s="1"/>
  <c r="E52" i="5"/>
  <c r="I51" i="5"/>
  <c r="H51" i="5"/>
  <c r="F51" i="5"/>
  <c r="G51" i="5" s="1"/>
  <c r="E51" i="5"/>
  <c r="I50" i="5"/>
  <c r="H50" i="5"/>
  <c r="F50" i="5"/>
  <c r="G50" i="5" s="1"/>
  <c r="E50" i="5"/>
  <c r="I49" i="5"/>
  <c r="H49" i="5"/>
  <c r="F49" i="5"/>
  <c r="G49" i="5" s="1"/>
  <c r="E49" i="5"/>
  <c r="I48" i="5"/>
  <c r="H48" i="5"/>
  <c r="F48" i="5"/>
  <c r="G48" i="5" s="1"/>
  <c r="E48" i="5"/>
  <c r="I47" i="5"/>
  <c r="H47" i="5"/>
  <c r="G47" i="5"/>
  <c r="F47" i="5"/>
  <c r="E47" i="5"/>
  <c r="I46" i="5"/>
  <c r="H46" i="5"/>
  <c r="F46" i="5"/>
  <c r="G46" i="5" s="1"/>
  <c r="I45" i="5"/>
  <c r="H45" i="5"/>
  <c r="F45" i="5"/>
  <c r="G45" i="5" s="1"/>
  <c r="E45" i="5"/>
  <c r="I44" i="5"/>
  <c r="H44" i="5"/>
  <c r="F44" i="5"/>
  <c r="G44" i="5" s="1"/>
  <c r="E44" i="5"/>
  <c r="I43" i="5"/>
  <c r="H43" i="5"/>
  <c r="F43" i="5"/>
  <c r="G43" i="5" s="1"/>
  <c r="E43" i="5"/>
  <c r="I42" i="5"/>
  <c r="H42" i="5"/>
  <c r="F42" i="5"/>
  <c r="G42" i="5" s="1"/>
  <c r="E42" i="5"/>
  <c r="I41" i="5"/>
  <c r="H41" i="5"/>
  <c r="F41" i="5"/>
  <c r="G41" i="5" s="1"/>
  <c r="E41" i="5"/>
  <c r="I40" i="5"/>
  <c r="H40" i="5"/>
  <c r="F40" i="5"/>
  <c r="G40" i="5" s="1"/>
  <c r="E40" i="5"/>
  <c r="I39" i="5"/>
  <c r="H39" i="5"/>
  <c r="F39" i="5"/>
  <c r="G39" i="5" s="1"/>
  <c r="E39" i="5"/>
  <c r="I38" i="5"/>
  <c r="H38" i="5"/>
  <c r="F38" i="5"/>
  <c r="G38" i="5" s="1"/>
  <c r="E38" i="5"/>
  <c r="I37" i="5"/>
  <c r="H37" i="5"/>
  <c r="F37" i="5"/>
  <c r="G37" i="5" s="1"/>
  <c r="E37" i="5"/>
  <c r="I36" i="5"/>
  <c r="H36" i="5"/>
  <c r="F36" i="5"/>
  <c r="G36" i="5" s="1"/>
  <c r="I35" i="5"/>
  <c r="H35" i="5"/>
  <c r="F35" i="5"/>
  <c r="G35" i="5" s="1"/>
  <c r="I34" i="5"/>
  <c r="H34" i="5"/>
  <c r="F34" i="5"/>
  <c r="G34" i="5" s="1"/>
  <c r="E34" i="5"/>
  <c r="I33" i="5"/>
  <c r="H33" i="5"/>
  <c r="F33" i="5"/>
  <c r="G33" i="5" s="1"/>
  <c r="E33" i="5"/>
  <c r="I32" i="5"/>
  <c r="H32" i="5"/>
  <c r="F32" i="5"/>
  <c r="G32" i="5" s="1"/>
  <c r="E32" i="5"/>
  <c r="I31" i="5"/>
  <c r="H31" i="5"/>
  <c r="F31" i="5"/>
  <c r="G31" i="5" s="1"/>
  <c r="E31" i="5"/>
  <c r="I30" i="5"/>
  <c r="H30" i="5"/>
  <c r="F30" i="5"/>
  <c r="G30" i="5" s="1"/>
  <c r="E30" i="5"/>
  <c r="I29" i="5"/>
  <c r="H29" i="5"/>
  <c r="F29" i="5"/>
  <c r="G29" i="5" s="1"/>
  <c r="E29" i="5"/>
  <c r="I28" i="5"/>
  <c r="H28" i="5"/>
  <c r="F28" i="5"/>
  <c r="G28" i="5" s="1"/>
  <c r="E28" i="5"/>
  <c r="I27" i="5"/>
  <c r="H27" i="5"/>
  <c r="F27" i="5"/>
  <c r="G27" i="5" s="1"/>
  <c r="E27" i="5"/>
  <c r="I26" i="5"/>
  <c r="H26" i="5"/>
  <c r="F26" i="5"/>
  <c r="G26" i="5" s="1"/>
  <c r="E26" i="5"/>
  <c r="I25" i="5"/>
  <c r="H25" i="5"/>
  <c r="F25" i="5"/>
  <c r="G25" i="5" s="1"/>
  <c r="E25" i="5"/>
  <c r="I24" i="5"/>
  <c r="H24" i="5"/>
  <c r="F24" i="5"/>
  <c r="G24" i="5" s="1"/>
  <c r="E24" i="5"/>
  <c r="I23" i="5"/>
  <c r="H23" i="5"/>
  <c r="F23" i="5"/>
  <c r="G23" i="5" s="1"/>
  <c r="E23" i="5"/>
  <c r="I22" i="5"/>
  <c r="F22" i="5"/>
  <c r="G22" i="5" s="1"/>
  <c r="E22" i="5"/>
  <c r="I21" i="5"/>
  <c r="F21" i="5"/>
  <c r="G21" i="5" s="1"/>
  <c r="E21" i="5"/>
  <c r="I20" i="5"/>
  <c r="F20" i="5"/>
  <c r="G20" i="5" s="1"/>
  <c r="E20" i="5"/>
  <c r="I19" i="5"/>
  <c r="F19" i="5"/>
  <c r="G19" i="5" s="1"/>
  <c r="E19" i="5"/>
  <c r="I18" i="5"/>
  <c r="F18" i="5"/>
  <c r="G18" i="5" s="1"/>
  <c r="E18" i="5"/>
  <c r="I17" i="5"/>
  <c r="F17" i="5"/>
  <c r="G17" i="5" s="1"/>
  <c r="E17" i="5"/>
  <c r="I16" i="5"/>
  <c r="F16" i="5"/>
  <c r="G16" i="5" s="1"/>
  <c r="E16" i="5"/>
  <c r="I15" i="5"/>
  <c r="F15" i="5"/>
  <c r="G15" i="5" s="1"/>
  <c r="E15" i="5"/>
  <c r="I14" i="5"/>
  <c r="F14" i="5"/>
  <c r="G14" i="5" s="1"/>
  <c r="E14" i="5"/>
  <c r="I13" i="5"/>
  <c r="F13" i="5"/>
  <c r="G13" i="5" s="1"/>
  <c r="E13" i="5"/>
  <c r="I12" i="5"/>
  <c r="F12" i="5"/>
  <c r="G12" i="5" s="1"/>
  <c r="E12" i="5"/>
  <c r="I11" i="5"/>
  <c r="F11" i="5"/>
  <c r="G11" i="5" s="1"/>
  <c r="E11" i="5"/>
  <c r="I10" i="5"/>
  <c r="F10" i="5"/>
  <c r="G10" i="5" s="1"/>
  <c r="E10" i="5"/>
  <c r="I9" i="5"/>
  <c r="F9" i="5"/>
  <c r="G9" i="5" s="1"/>
  <c r="E9" i="5"/>
  <c r="I8" i="5"/>
  <c r="F8" i="5"/>
  <c r="G8" i="5" s="1"/>
  <c r="E8" i="5"/>
  <c r="I7" i="5"/>
  <c r="F7" i="5"/>
  <c r="G7" i="5" s="1"/>
  <c r="E7" i="5"/>
  <c r="I6" i="5"/>
  <c r="F6" i="5"/>
  <c r="G6" i="5" s="1"/>
  <c r="E6" i="5"/>
  <c r="I5" i="5"/>
  <c r="F5" i="5"/>
  <c r="G5" i="5" s="1"/>
  <c r="E5" i="5"/>
  <c r="I4" i="5"/>
  <c r="F4" i="5"/>
  <c r="G4" i="5" s="1"/>
  <c r="E4" i="5"/>
  <c r="I3" i="5"/>
  <c r="G3" i="5"/>
  <c r="F3" i="5"/>
  <c r="E3" i="5"/>
  <c r="I102" i="3"/>
  <c r="H102" i="3"/>
  <c r="F102" i="3"/>
  <c r="G102" i="3" s="1"/>
  <c r="I101" i="3"/>
  <c r="H101" i="3"/>
  <c r="F101" i="3"/>
  <c r="G101" i="3" s="1"/>
  <c r="E101" i="3"/>
  <c r="I100" i="3"/>
  <c r="H100" i="3"/>
  <c r="F100" i="3"/>
  <c r="G100" i="3" s="1"/>
  <c r="E100" i="3"/>
  <c r="I99" i="3"/>
  <c r="H99" i="3"/>
  <c r="F99" i="3"/>
  <c r="G99" i="3" s="1"/>
  <c r="E99" i="3"/>
  <c r="I98" i="3"/>
  <c r="H98" i="3"/>
  <c r="F98" i="3"/>
  <c r="G98" i="3" s="1"/>
  <c r="I97" i="3"/>
  <c r="H97" i="3"/>
  <c r="F97" i="3"/>
  <c r="G97" i="3" s="1"/>
  <c r="E97" i="3"/>
  <c r="I96" i="3"/>
  <c r="H96" i="3"/>
  <c r="F96" i="3"/>
  <c r="G96" i="3" s="1"/>
  <c r="I95" i="3"/>
  <c r="H95" i="3"/>
  <c r="F95" i="3"/>
  <c r="G95" i="3" s="1"/>
  <c r="E95" i="3"/>
  <c r="I94" i="3"/>
  <c r="H94" i="3"/>
  <c r="F94" i="3"/>
  <c r="G94" i="3" s="1"/>
  <c r="I93" i="3"/>
  <c r="H93" i="3"/>
  <c r="F93" i="3"/>
  <c r="G93" i="3" s="1"/>
  <c r="I92" i="3"/>
  <c r="H92" i="3"/>
  <c r="F92" i="3"/>
  <c r="G92" i="3" s="1"/>
  <c r="I91" i="3"/>
  <c r="H91" i="3"/>
  <c r="G91" i="3"/>
  <c r="F91" i="3"/>
  <c r="E91" i="3"/>
  <c r="I90" i="3"/>
  <c r="H90" i="3"/>
  <c r="F90" i="3"/>
  <c r="G90" i="3" s="1"/>
  <c r="I89" i="3"/>
  <c r="H89" i="3"/>
  <c r="F89" i="3"/>
  <c r="G89" i="3" s="1"/>
  <c r="E89" i="3"/>
  <c r="I88" i="3"/>
  <c r="H88" i="3"/>
  <c r="F88" i="3"/>
  <c r="G88" i="3" s="1"/>
  <c r="I87" i="3"/>
  <c r="H87" i="3"/>
  <c r="F87" i="3"/>
  <c r="G87" i="3" s="1"/>
  <c r="E87" i="3"/>
  <c r="I86" i="3"/>
  <c r="H86" i="3"/>
  <c r="F86" i="3"/>
  <c r="G86" i="3" s="1"/>
  <c r="I85" i="3"/>
  <c r="H85" i="3"/>
  <c r="F85" i="3"/>
  <c r="G85" i="3" s="1"/>
  <c r="I84" i="3"/>
  <c r="H84" i="3"/>
  <c r="F84" i="3"/>
  <c r="G84" i="3" s="1"/>
  <c r="I83" i="3"/>
  <c r="H83" i="3"/>
  <c r="F83" i="3"/>
  <c r="G83" i="3" s="1"/>
  <c r="E83" i="3"/>
  <c r="I82" i="3"/>
  <c r="H82" i="3"/>
  <c r="F82" i="3"/>
  <c r="G82" i="3" s="1"/>
  <c r="I81" i="3"/>
  <c r="H81" i="3"/>
  <c r="G81" i="3"/>
  <c r="F81" i="3"/>
  <c r="E81" i="3"/>
  <c r="I80" i="3"/>
  <c r="H80" i="3"/>
  <c r="F80" i="3"/>
  <c r="G80" i="3" s="1"/>
  <c r="I79" i="3"/>
  <c r="H79" i="3"/>
  <c r="F79" i="3"/>
  <c r="G79" i="3" s="1"/>
  <c r="E79" i="3"/>
  <c r="I78" i="3"/>
  <c r="H78" i="3"/>
  <c r="F78" i="3"/>
  <c r="G78" i="3" s="1"/>
  <c r="I77" i="3"/>
  <c r="H77" i="3"/>
  <c r="F77" i="3"/>
  <c r="G77" i="3" s="1"/>
  <c r="I76" i="3"/>
  <c r="H76" i="3"/>
  <c r="F76" i="3"/>
  <c r="G76" i="3" s="1"/>
  <c r="I75" i="3"/>
  <c r="H75" i="3"/>
  <c r="F75" i="3"/>
  <c r="G75" i="3" s="1"/>
  <c r="E75" i="3"/>
  <c r="I74" i="3"/>
  <c r="H74" i="3"/>
  <c r="F74" i="3"/>
  <c r="G74" i="3" s="1"/>
  <c r="I73" i="3"/>
  <c r="H73" i="3"/>
  <c r="F73" i="3"/>
  <c r="G73" i="3" s="1"/>
  <c r="E73" i="3"/>
  <c r="I72" i="3"/>
  <c r="H72" i="3"/>
  <c r="F72" i="3"/>
  <c r="G72" i="3" s="1"/>
  <c r="I71" i="3"/>
  <c r="H71" i="3"/>
  <c r="G71" i="3"/>
  <c r="F71" i="3"/>
  <c r="E71" i="3"/>
  <c r="I70" i="3"/>
  <c r="H70" i="3"/>
  <c r="F70" i="3"/>
  <c r="G70" i="3" s="1"/>
  <c r="I69" i="3"/>
  <c r="H69" i="3"/>
  <c r="G69" i="3"/>
  <c r="F69" i="3"/>
  <c r="I68" i="3"/>
  <c r="H68" i="3"/>
  <c r="F68" i="3"/>
  <c r="G68" i="3" s="1"/>
  <c r="I67" i="3"/>
  <c r="H67" i="3"/>
  <c r="G67" i="3"/>
  <c r="F67" i="3"/>
  <c r="E67" i="3"/>
  <c r="I66" i="3"/>
  <c r="H66" i="3"/>
  <c r="F66" i="3"/>
  <c r="G66" i="3" s="1"/>
  <c r="I65" i="3"/>
  <c r="H65" i="3"/>
  <c r="G65" i="3"/>
  <c r="F65" i="3"/>
  <c r="E65" i="3"/>
  <c r="I64" i="3"/>
  <c r="H64" i="3"/>
  <c r="F64" i="3"/>
  <c r="G64" i="3" s="1"/>
  <c r="I63" i="3"/>
  <c r="H63" i="3"/>
  <c r="G63" i="3"/>
  <c r="F63" i="3"/>
  <c r="E63" i="3"/>
  <c r="I62" i="3"/>
  <c r="H62" i="3"/>
  <c r="F62" i="3"/>
  <c r="G62" i="3" s="1"/>
  <c r="I61" i="3"/>
  <c r="H61" i="3"/>
  <c r="F61" i="3"/>
  <c r="G61" i="3" s="1"/>
  <c r="I60" i="3"/>
  <c r="H60" i="3"/>
  <c r="F60" i="3"/>
  <c r="G60" i="3" s="1"/>
  <c r="I59" i="3"/>
  <c r="H59" i="3"/>
  <c r="F59" i="3"/>
  <c r="G59" i="3" s="1"/>
  <c r="E59" i="3"/>
  <c r="I58" i="3"/>
  <c r="H58" i="3"/>
  <c r="F58" i="3"/>
  <c r="G58" i="3" s="1"/>
  <c r="I57" i="3"/>
  <c r="H57" i="3"/>
  <c r="F57" i="3"/>
  <c r="G57" i="3" s="1"/>
  <c r="E57" i="3"/>
  <c r="I56" i="3"/>
  <c r="H56" i="3"/>
  <c r="F56" i="3"/>
  <c r="G56" i="3" s="1"/>
  <c r="I55" i="3"/>
  <c r="H55" i="3"/>
  <c r="G55" i="3"/>
  <c r="F55" i="3"/>
  <c r="E55" i="3"/>
  <c r="I54" i="3"/>
  <c r="H54" i="3"/>
  <c r="F54" i="3"/>
  <c r="G54" i="3" s="1"/>
  <c r="I53" i="3"/>
  <c r="H53" i="3"/>
  <c r="G53" i="3"/>
  <c r="F53" i="3"/>
  <c r="I52" i="3"/>
  <c r="H52" i="3"/>
  <c r="F52" i="3"/>
  <c r="G52" i="3" s="1"/>
  <c r="I51" i="3"/>
  <c r="H51" i="3"/>
  <c r="G51" i="3"/>
  <c r="F51" i="3"/>
  <c r="E51" i="3"/>
  <c r="I50" i="3"/>
  <c r="H50" i="3"/>
  <c r="F50" i="3"/>
  <c r="G50" i="3" s="1"/>
  <c r="I49" i="3"/>
  <c r="H49" i="3"/>
  <c r="G49" i="3"/>
  <c r="F49" i="3"/>
  <c r="E49" i="3"/>
  <c r="I48" i="3"/>
  <c r="H48" i="3"/>
  <c r="F48" i="3"/>
  <c r="G48" i="3" s="1"/>
  <c r="I47" i="3"/>
  <c r="H47" i="3"/>
  <c r="F47" i="3"/>
  <c r="G47" i="3" s="1"/>
  <c r="E47" i="3"/>
  <c r="I46" i="3"/>
  <c r="H46" i="3"/>
  <c r="F46" i="3"/>
  <c r="G46" i="3" s="1"/>
  <c r="I45" i="3"/>
  <c r="H45" i="3"/>
  <c r="F45" i="3"/>
  <c r="G45" i="3" s="1"/>
  <c r="I44" i="3"/>
  <c r="H44" i="3"/>
  <c r="F44" i="3"/>
  <c r="G44" i="3" s="1"/>
  <c r="I43" i="3"/>
  <c r="H43" i="3"/>
  <c r="G43" i="3"/>
  <c r="F43" i="3"/>
  <c r="E43" i="3"/>
  <c r="I42" i="3"/>
  <c r="H42" i="3"/>
  <c r="F42" i="3"/>
  <c r="G42" i="3" s="1"/>
  <c r="I41" i="3"/>
  <c r="H41" i="3"/>
  <c r="F41" i="3"/>
  <c r="G41" i="3" s="1"/>
  <c r="E41" i="3"/>
  <c r="I40" i="3"/>
  <c r="H40" i="3"/>
  <c r="F40" i="3"/>
  <c r="G40" i="3" s="1"/>
  <c r="I39" i="3"/>
  <c r="H39" i="3"/>
  <c r="F39" i="3"/>
  <c r="G39" i="3" s="1"/>
  <c r="E39" i="3"/>
  <c r="I38" i="3"/>
  <c r="H38" i="3"/>
  <c r="G38" i="3"/>
  <c r="F38" i="3"/>
  <c r="I37" i="3"/>
  <c r="H37" i="3"/>
  <c r="G37" i="3"/>
  <c r="F37" i="3"/>
  <c r="I36" i="3"/>
  <c r="H36" i="3"/>
  <c r="F36" i="3"/>
  <c r="G36" i="3" s="1"/>
  <c r="E36" i="3"/>
  <c r="I35" i="3"/>
  <c r="H35" i="3"/>
  <c r="F35" i="3"/>
  <c r="G35" i="3" s="1"/>
  <c r="I34" i="3"/>
  <c r="H34" i="3"/>
  <c r="F34" i="3"/>
  <c r="G34" i="3" s="1"/>
  <c r="I33" i="3"/>
  <c r="H33" i="3"/>
  <c r="F33" i="3"/>
  <c r="G33" i="3" s="1"/>
  <c r="E33" i="3"/>
  <c r="I32" i="3"/>
  <c r="H32" i="3"/>
  <c r="F32" i="3"/>
  <c r="G32" i="3" s="1"/>
  <c r="I31" i="3"/>
  <c r="H31" i="3"/>
  <c r="G31" i="3"/>
  <c r="F31" i="3"/>
  <c r="E31" i="3"/>
  <c r="I30" i="3"/>
  <c r="H30" i="3"/>
  <c r="F30" i="3"/>
  <c r="G30" i="3" s="1"/>
  <c r="I29" i="3"/>
  <c r="H29" i="3"/>
  <c r="F29" i="3"/>
  <c r="G29" i="3" s="1"/>
  <c r="E29" i="3"/>
  <c r="I28" i="3"/>
  <c r="H28" i="3"/>
  <c r="F28" i="3"/>
  <c r="G28" i="3" s="1"/>
  <c r="I27" i="3"/>
  <c r="H27" i="3"/>
  <c r="G27" i="3"/>
  <c r="F27" i="3"/>
  <c r="I26" i="3"/>
  <c r="H26" i="3"/>
  <c r="F26" i="3"/>
  <c r="G26" i="3" s="1"/>
  <c r="I25" i="3"/>
  <c r="H25" i="3"/>
  <c r="F25" i="3"/>
  <c r="G25" i="3" s="1"/>
  <c r="E25" i="3"/>
  <c r="I24" i="3"/>
  <c r="H24" i="3"/>
  <c r="F24" i="3"/>
  <c r="G24" i="3" s="1"/>
  <c r="I23" i="3"/>
  <c r="H23" i="3"/>
  <c r="F23" i="3"/>
  <c r="G23" i="3" s="1"/>
  <c r="E23" i="3"/>
  <c r="I22" i="3"/>
  <c r="F22" i="3"/>
  <c r="G22" i="3" s="1"/>
  <c r="E22" i="3"/>
  <c r="I21" i="3"/>
  <c r="F21" i="3"/>
  <c r="G21" i="3" s="1"/>
  <c r="E21" i="3"/>
  <c r="I20" i="3"/>
  <c r="F20" i="3"/>
  <c r="G20" i="3" s="1"/>
  <c r="E20" i="3"/>
  <c r="I19" i="3"/>
  <c r="G19" i="3"/>
  <c r="F19" i="3"/>
  <c r="E19" i="3"/>
  <c r="I18" i="3"/>
  <c r="G18" i="3"/>
  <c r="F18" i="3"/>
  <c r="E18" i="3"/>
  <c r="I17" i="3"/>
  <c r="F17" i="3"/>
  <c r="G17" i="3" s="1"/>
  <c r="E17" i="3"/>
  <c r="I16" i="3"/>
  <c r="F16" i="3"/>
  <c r="G16" i="3" s="1"/>
  <c r="E16" i="3"/>
  <c r="I15" i="3"/>
  <c r="F15" i="3"/>
  <c r="G15" i="3" s="1"/>
  <c r="E15" i="3"/>
  <c r="I14" i="3"/>
  <c r="G14" i="3"/>
  <c r="F14" i="3"/>
  <c r="E14" i="3"/>
  <c r="I13" i="3"/>
  <c r="G13" i="3"/>
  <c r="F13" i="3"/>
  <c r="E13" i="3"/>
  <c r="I12" i="3"/>
  <c r="G12" i="3"/>
  <c r="F12" i="3"/>
  <c r="E12" i="3"/>
  <c r="I11" i="3"/>
  <c r="F11" i="3"/>
  <c r="G11" i="3" s="1"/>
  <c r="E11" i="3"/>
  <c r="I10" i="3"/>
  <c r="F10" i="3"/>
  <c r="G10" i="3" s="1"/>
  <c r="E10" i="3"/>
  <c r="I9" i="3"/>
  <c r="F9" i="3"/>
  <c r="G9" i="3" s="1"/>
  <c r="I8" i="3"/>
  <c r="F8" i="3"/>
  <c r="G8" i="3" s="1"/>
  <c r="E8" i="3"/>
  <c r="I7" i="3"/>
  <c r="G7" i="3"/>
  <c r="F7" i="3"/>
  <c r="E7" i="3"/>
  <c r="I6" i="3"/>
  <c r="G6" i="3"/>
  <c r="F6" i="3"/>
  <c r="I5" i="3"/>
  <c r="F5" i="3"/>
  <c r="G5" i="3" s="1"/>
  <c r="I4" i="3"/>
  <c r="F4" i="3"/>
  <c r="G4" i="3" s="1"/>
  <c r="E4" i="3"/>
  <c r="I3" i="3"/>
  <c r="F3" i="3"/>
  <c r="G3" i="3" s="1"/>
  <c r="E3" i="3"/>
  <c r="E5" i="1"/>
  <c r="E13" i="1"/>
  <c r="E15" i="1"/>
  <c r="E18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7" i="1"/>
  <c r="E38" i="1"/>
  <c r="E39" i="1"/>
  <c r="E41" i="1"/>
  <c r="E42" i="1"/>
  <c r="E43" i="1"/>
  <c r="E46" i="1"/>
  <c r="E47" i="1"/>
  <c r="E50" i="1"/>
  <c r="E53" i="1"/>
  <c r="E54" i="1"/>
  <c r="E55" i="1"/>
  <c r="E56" i="1"/>
  <c r="E57" i="1"/>
  <c r="E58" i="1"/>
  <c r="E59" i="1"/>
  <c r="E62" i="1"/>
  <c r="I23" i="1"/>
  <c r="E4" i="1"/>
  <c r="E16" i="1"/>
  <c r="E19" i="1"/>
  <c r="E44" i="1"/>
  <c r="E48" i="1"/>
  <c r="E52" i="1"/>
  <c r="E60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I28" i="1"/>
  <c r="I29" i="1"/>
  <c r="I30" i="1"/>
  <c r="I36" i="1"/>
  <c r="I37" i="1"/>
  <c r="I38" i="1"/>
  <c r="I44" i="1"/>
  <c r="I45" i="1"/>
  <c r="I46" i="1"/>
  <c r="I53" i="1"/>
  <c r="I54" i="1"/>
  <c r="I61" i="1"/>
  <c r="I6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23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3" i="1"/>
  <c r="G3" i="1" s="1"/>
  <c r="E21" i="1"/>
  <c r="E6" i="1"/>
  <c r="E7" i="1"/>
  <c r="E8" i="1"/>
  <c r="E9" i="1"/>
  <c r="E10" i="1"/>
  <c r="E11" i="1"/>
  <c r="E12" i="1"/>
  <c r="E17" i="1"/>
  <c r="E20" i="1"/>
  <c r="E32" i="1"/>
  <c r="E36" i="1"/>
  <c r="E40" i="1"/>
  <c r="E45" i="1"/>
  <c r="E49" i="1"/>
  <c r="E51" i="1"/>
  <c r="E61" i="1"/>
  <c r="E3" i="1"/>
  <c r="K61" i="1" l="1"/>
  <c r="K8" i="1"/>
  <c r="K15" i="1"/>
  <c r="K12" i="10"/>
  <c r="J12" i="10"/>
  <c r="K19" i="10"/>
  <c r="K44" i="10"/>
  <c r="J44" i="10"/>
  <c r="K58" i="10"/>
  <c r="J76" i="10"/>
  <c r="K76" i="10"/>
  <c r="K63" i="11"/>
  <c r="J68" i="11"/>
  <c r="K68" i="11"/>
  <c r="J100" i="11"/>
  <c r="K100" i="11" s="1"/>
  <c r="K18" i="14"/>
  <c r="J18" i="14"/>
  <c r="J20" i="14"/>
  <c r="K20" i="14" s="1"/>
  <c r="K50" i="14"/>
  <c r="J50" i="14"/>
  <c r="K64" i="14"/>
  <c r="J82" i="14"/>
  <c r="K82" i="14" s="1"/>
  <c r="J25" i="15"/>
  <c r="K25" i="15" s="1"/>
  <c r="J29" i="15"/>
  <c r="K29" i="15" s="1"/>
  <c r="K47" i="15"/>
  <c r="J47" i="15"/>
  <c r="J51" i="15"/>
  <c r="K51" i="15" s="1"/>
  <c r="J57" i="15"/>
  <c r="K57" i="15" s="1"/>
  <c r="J61" i="15"/>
  <c r="K61" i="15" s="1"/>
  <c r="K79" i="15"/>
  <c r="J79" i="15"/>
  <c r="J83" i="15"/>
  <c r="K83" i="15" s="1"/>
  <c r="J89" i="15"/>
  <c r="K89" i="15" s="1"/>
  <c r="J93" i="15"/>
  <c r="K93" i="15" s="1"/>
  <c r="K72" i="8"/>
  <c r="J26" i="10"/>
  <c r="K26" i="10" s="1"/>
  <c r="K16" i="11"/>
  <c r="K30" i="11"/>
  <c r="J43" i="11"/>
  <c r="K43" i="11" s="1"/>
  <c r="K48" i="11"/>
  <c r="K62" i="11"/>
  <c r="K94" i="11"/>
  <c r="J15" i="14"/>
  <c r="K15" i="14"/>
  <c r="K26" i="14"/>
  <c r="K35" i="14"/>
  <c r="J35" i="14"/>
  <c r="J39" i="14"/>
  <c r="K39" i="14" s="1"/>
  <c r="K49" i="14"/>
  <c r="K58" i="14"/>
  <c r="K67" i="14"/>
  <c r="J67" i="14"/>
  <c r="J71" i="14"/>
  <c r="K71" i="14" s="1"/>
  <c r="K90" i="14"/>
  <c r="K91" i="14"/>
  <c r="K3" i="15"/>
  <c r="J3" i="15"/>
  <c r="K8" i="15"/>
  <c r="J19" i="15"/>
  <c r="K19" i="15" s="1"/>
  <c r="J46" i="15"/>
  <c r="K46" i="15" s="1"/>
  <c r="J78" i="15"/>
  <c r="K78" i="15" s="1"/>
  <c r="K11" i="8"/>
  <c r="J37" i="8"/>
  <c r="K37" i="8"/>
  <c r="J48" i="8"/>
  <c r="K48" i="8"/>
  <c r="J61" i="8"/>
  <c r="K61" i="8" s="1"/>
  <c r="J81" i="8"/>
  <c r="K81" i="8"/>
  <c r="K93" i="8"/>
  <c r="K7" i="10"/>
  <c r="J22" i="10"/>
  <c r="K22" i="10" s="1"/>
  <c r="K60" i="10"/>
  <c r="J60" i="10"/>
  <c r="K70" i="10"/>
  <c r="J93" i="10"/>
  <c r="K93" i="10" s="1"/>
  <c r="J24" i="11"/>
  <c r="K24" i="11"/>
  <c r="J33" i="11"/>
  <c r="K33" i="11" s="1"/>
  <c r="K66" i="11"/>
  <c r="K10" i="14"/>
  <c r="J10" i="14"/>
  <c r="J12" i="14"/>
  <c r="K12" i="14" s="1"/>
  <c r="K34" i="14"/>
  <c r="J34" i="14"/>
  <c r="K80" i="14"/>
  <c r="J102" i="14"/>
  <c r="K102" i="14" s="1"/>
  <c r="J31" i="15"/>
  <c r="K31" i="15" s="1"/>
  <c r="J35" i="15"/>
  <c r="K35" i="15"/>
  <c r="J41" i="15"/>
  <c r="K41" i="15"/>
  <c r="J45" i="15"/>
  <c r="K45" i="15"/>
  <c r="J63" i="15"/>
  <c r="K63" i="15" s="1"/>
  <c r="J67" i="15"/>
  <c r="K67" i="15"/>
  <c r="J73" i="15"/>
  <c r="K73" i="15"/>
  <c r="J77" i="15"/>
  <c r="K77" i="15"/>
  <c r="J95" i="15"/>
  <c r="K95" i="15" s="1"/>
  <c r="K66" i="14"/>
  <c r="K78" i="11"/>
  <c r="K4" i="14"/>
  <c r="K4" i="1"/>
  <c r="K29" i="1"/>
  <c r="K17" i="10"/>
  <c r="K50" i="10"/>
  <c r="J92" i="10"/>
  <c r="K92" i="10" s="1"/>
  <c r="K50" i="11"/>
  <c r="K73" i="11"/>
  <c r="J88" i="11"/>
  <c r="K88" i="11" s="1"/>
  <c r="K89" i="11"/>
  <c r="J7" i="14"/>
  <c r="K7" i="14"/>
  <c r="J23" i="14"/>
  <c r="K23" i="14"/>
  <c r="K33" i="14"/>
  <c r="J51" i="14"/>
  <c r="K51" i="14" s="1"/>
  <c r="J55" i="14"/>
  <c r="K55" i="14"/>
  <c r="K65" i="14"/>
  <c r="K83" i="14"/>
  <c r="J83" i="14"/>
  <c r="J87" i="14"/>
  <c r="K87" i="14" s="1"/>
  <c r="K97" i="14"/>
  <c r="K11" i="15"/>
  <c r="J11" i="15"/>
  <c r="K30" i="15"/>
  <c r="J30" i="15"/>
  <c r="K62" i="15"/>
  <c r="J62" i="15"/>
  <c r="K94" i="15"/>
  <c r="J94" i="15"/>
  <c r="K98" i="15"/>
  <c r="K8" i="16"/>
  <c r="K30" i="1"/>
  <c r="K39" i="8"/>
  <c r="J91" i="8"/>
  <c r="K91" i="8"/>
  <c r="J99" i="8"/>
  <c r="K99" i="8" s="1"/>
  <c r="J12" i="9"/>
  <c r="J20" i="9"/>
  <c r="K20" i="9" s="1"/>
  <c r="K20" i="10"/>
  <c r="J33" i="10"/>
  <c r="K33" i="10" s="1"/>
  <c r="J55" i="10"/>
  <c r="K55" i="10" s="1"/>
  <c r="K67" i="10"/>
  <c r="K72" i="10"/>
  <c r="J77" i="10"/>
  <c r="K77" i="10" s="1"/>
  <c r="J88" i="10"/>
  <c r="K88" i="10"/>
  <c r="K94" i="10"/>
  <c r="K4" i="11"/>
  <c r="K8" i="11"/>
  <c r="K20" i="11"/>
  <c r="K39" i="11"/>
  <c r="J40" i="11"/>
  <c r="K40" i="11"/>
  <c r="K59" i="11"/>
  <c r="J64" i="11"/>
  <c r="K64" i="11"/>
  <c r="J84" i="11"/>
  <c r="K84" i="11" s="1"/>
  <c r="K97" i="11"/>
  <c r="K102" i="11"/>
  <c r="J23" i="13"/>
  <c r="K5" i="14"/>
  <c r="J24" i="14"/>
  <c r="K24" i="14"/>
  <c r="J30" i="14"/>
  <c r="K30" i="14"/>
  <c r="J46" i="14"/>
  <c r="K46" i="14" s="1"/>
  <c r="K56" i="14"/>
  <c r="J62" i="14"/>
  <c r="K62" i="14"/>
  <c r="J78" i="14"/>
  <c r="K78" i="14" s="1"/>
  <c r="J6" i="15"/>
  <c r="K6" i="15"/>
  <c r="J9" i="15"/>
  <c r="K9" i="15"/>
  <c r="J14" i="15"/>
  <c r="K14" i="15"/>
  <c r="J22" i="15"/>
  <c r="K22" i="15"/>
  <c r="J26" i="15"/>
  <c r="K26" i="15"/>
  <c r="J32" i="15"/>
  <c r="K32" i="15"/>
  <c r="J42" i="15"/>
  <c r="K42" i="15"/>
  <c r="J48" i="15"/>
  <c r="K48" i="15"/>
  <c r="J58" i="15"/>
  <c r="K58" i="15"/>
  <c r="J64" i="15"/>
  <c r="K64" i="15"/>
  <c r="J74" i="15"/>
  <c r="K74" i="15"/>
  <c r="J80" i="15"/>
  <c r="K80" i="15"/>
  <c r="J90" i="15"/>
  <c r="K90" i="15"/>
  <c r="J97" i="15"/>
  <c r="K97" i="15" s="1"/>
  <c r="K99" i="15"/>
  <c r="K16" i="9"/>
  <c r="K70" i="14"/>
  <c r="K68" i="15"/>
  <c r="K44" i="15"/>
  <c r="K24" i="15"/>
  <c r="K4" i="15"/>
  <c r="K76" i="14"/>
  <c r="K52" i="14"/>
  <c r="K32" i="14"/>
  <c r="K47" i="14"/>
  <c r="K82" i="15"/>
  <c r="K18" i="15"/>
  <c r="K17" i="15"/>
  <c r="K43" i="8"/>
  <c r="K46" i="8"/>
  <c r="K68" i="8"/>
  <c r="K76" i="8"/>
  <c r="K87" i="8"/>
  <c r="J8" i="9"/>
  <c r="K8" i="9"/>
  <c r="K4" i="10"/>
  <c r="K14" i="10"/>
  <c r="J16" i="10"/>
  <c r="K16" i="10" s="1"/>
  <c r="K21" i="10"/>
  <c r="K36" i="10"/>
  <c r="K47" i="10"/>
  <c r="K48" i="10"/>
  <c r="J49" i="10"/>
  <c r="K49" i="10"/>
  <c r="K63" i="10"/>
  <c r="K64" i="10"/>
  <c r="K65" i="10"/>
  <c r="J69" i="10"/>
  <c r="K69" i="10"/>
  <c r="K80" i="10"/>
  <c r="K81" i="10"/>
  <c r="J96" i="10"/>
  <c r="K96" i="10" s="1"/>
  <c r="K97" i="10"/>
  <c r="K5" i="11"/>
  <c r="K9" i="11"/>
  <c r="K19" i="11"/>
  <c r="J23" i="11"/>
  <c r="K23" i="11" s="1"/>
  <c r="K28" i="11"/>
  <c r="K52" i="11"/>
  <c r="K61" i="11"/>
  <c r="K77" i="11"/>
  <c r="J71" i="13"/>
  <c r="K17" i="14"/>
  <c r="K94" i="14"/>
  <c r="K95" i="14"/>
  <c r="J5" i="15"/>
  <c r="K5" i="15" s="1"/>
  <c r="J10" i="15"/>
  <c r="K10" i="15" s="1"/>
  <c r="K16" i="15"/>
  <c r="J21" i="15"/>
  <c r="K21" i="15"/>
  <c r="J88" i="15"/>
  <c r="K88" i="15"/>
  <c r="J92" i="15"/>
  <c r="K92" i="15"/>
  <c r="J101" i="15"/>
  <c r="K101" i="15"/>
  <c r="K102" i="15"/>
  <c r="K26" i="16"/>
  <c r="K27" i="16"/>
  <c r="K34" i="16"/>
  <c r="K35" i="16"/>
  <c r="K42" i="16"/>
  <c r="K43" i="16"/>
  <c r="K50" i="16"/>
  <c r="K51" i="16"/>
  <c r="K58" i="16"/>
  <c r="K59" i="16"/>
  <c r="K66" i="16"/>
  <c r="K67" i="16"/>
  <c r="K74" i="16"/>
  <c r="K75" i="16"/>
  <c r="K82" i="16"/>
  <c r="K83" i="16"/>
  <c r="K90" i="16"/>
  <c r="K91" i="16"/>
  <c r="K98" i="16"/>
  <c r="K99" i="16"/>
  <c r="K38" i="14"/>
  <c r="K76" i="15"/>
  <c r="K56" i="15"/>
  <c r="K36" i="15"/>
  <c r="K12" i="15"/>
  <c r="K74" i="11"/>
  <c r="K84" i="14"/>
  <c r="K44" i="14"/>
  <c r="K50" i="15"/>
  <c r="K33" i="1"/>
  <c r="K60" i="1"/>
  <c r="K13" i="1"/>
  <c r="J24" i="8"/>
  <c r="K24" i="8" s="1"/>
  <c r="K25" i="8"/>
  <c r="J27" i="8"/>
  <c r="K27" i="8" s="1"/>
  <c r="K28" i="8"/>
  <c r="J29" i="8"/>
  <c r="K29" i="8" s="1"/>
  <c r="K30" i="8"/>
  <c r="J32" i="8"/>
  <c r="J43" i="8"/>
  <c r="J44" i="8"/>
  <c r="K44" i="8" s="1"/>
  <c r="J45" i="8"/>
  <c r="K45" i="8" s="1"/>
  <c r="K53" i="8"/>
  <c r="K55" i="8"/>
  <c r="J57" i="8"/>
  <c r="K57" i="8" s="1"/>
  <c r="K73" i="8"/>
  <c r="K101" i="8"/>
  <c r="J40" i="9"/>
  <c r="J92" i="9"/>
  <c r="K92" i="9" s="1"/>
  <c r="K3" i="10"/>
  <c r="J8" i="10"/>
  <c r="K8" i="10" s="1"/>
  <c r="J10" i="10"/>
  <c r="K10" i="10" s="1"/>
  <c r="J20" i="10"/>
  <c r="K28" i="10"/>
  <c r="J29" i="10"/>
  <c r="K29" i="10"/>
  <c r="K30" i="10"/>
  <c r="K39" i="10"/>
  <c r="K40" i="10"/>
  <c r="J48" i="10"/>
  <c r="K52" i="10"/>
  <c r="J56" i="10"/>
  <c r="K56" i="10"/>
  <c r="K57" i="10"/>
  <c r="K62" i="10"/>
  <c r="J68" i="10"/>
  <c r="K68" i="10"/>
  <c r="J72" i="10"/>
  <c r="J73" i="10"/>
  <c r="K73" i="10" s="1"/>
  <c r="K84" i="10"/>
  <c r="J85" i="10"/>
  <c r="K85" i="10"/>
  <c r="J89" i="10"/>
  <c r="K89" i="10" s="1"/>
  <c r="K95" i="10"/>
  <c r="K100" i="10"/>
  <c r="K101" i="10"/>
  <c r="K27" i="11"/>
  <c r="J31" i="11"/>
  <c r="K31" i="11" s="1"/>
  <c r="J35" i="11"/>
  <c r="K35" i="11" s="1"/>
  <c r="K41" i="11"/>
  <c r="J70" i="11"/>
  <c r="K70" i="11" s="1"/>
  <c r="K75" i="11"/>
  <c r="K76" i="11"/>
  <c r="K86" i="11"/>
  <c r="J90" i="11"/>
  <c r="K90" i="11" s="1"/>
  <c r="J91" i="11"/>
  <c r="K91" i="11" s="1"/>
  <c r="J92" i="11"/>
  <c r="K92" i="11" s="1"/>
  <c r="K93" i="11"/>
  <c r="J102" i="11"/>
  <c r="J10" i="13"/>
  <c r="J3" i="14"/>
  <c r="K3" i="14"/>
  <c r="J5" i="14"/>
  <c r="J8" i="14"/>
  <c r="K8" i="14" s="1"/>
  <c r="J11" i="14"/>
  <c r="K11" i="14" s="1"/>
  <c r="J13" i="14"/>
  <c r="K13" i="14" s="1"/>
  <c r="K14" i="14"/>
  <c r="J19" i="14"/>
  <c r="K19" i="14" s="1"/>
  <c r="J21" i="14"/>
  <c r="K21" i="14" s="1"/>
  <c r="J31" i="14"/>
  <c r="K31" i="14" s="1"/>
  <c r="K37" i="14"/>
  <c r="K43" i="14"/>
  <c r="K53" i="14"/>
  <c r="K59" i="14"/>
  <c r="J63" i="14"/>
  <c r="K63" i="14"/>
  <c r="K75" i="14"/>
  <c r="J79" i="14"/>
  <c r="K79" i="14"/>
  <c r="J99" i="14"/>
  <c r="K99" i="14"/>
  <c r="K7" i="15"/>
  <c r="K15" i="15"/>
  <c r="K23" i="15"/>
  <c r="J27" i="15"/>
  <c r="K27" i="15" s="1"/>
  <c r="J33" i="15"/>
  <c r="K33" i="15" s="1"/>
  <c r="J37" i="15"/>
  <c r="K37" i="15" s="1"/>
  <c r="K38" i="15"/>
  <c r="K39" i="15"/>
  <c r="J43" i="15"/>
  <c r="K43" i="15" s="1"/>
  <c r="J49" i="15"/>
  <c r="K49" i="15" s="1"/>
  <c r="J53" i="15"/>
  <c r="K53" i="15" s="1"/>
  <c r="K54" i="15"/>
  <c r="K55" i="15"/>
  <c r="J59" i="15"/>
  <c r="K59" i="15" s="1"/>
  <c r="J65" i="15"/>
  <c r="K65" i="15" s="1"/>
  <c r="J69" i="15"/>
  <c r="K69" i="15" s="1"/>
  <c r="K70" i="15"/>
  <c r="K71" i="15"/>
  <c r="J75" i="15"/>
  <c r="K75" i="15" s="1"/>
  <c r="J85" i="15"/>
  <c r="K85" i="15" s="1"/>
  <c r="K86" i="15"/>
  <c r="K87" i="15"/>
  <c r="J91" i="15"/>
  <c r="K91" i="15" s="1"/>
  <c r="J96" i="15"/>
  <c r="K96" i="15" s="1"/>
  <c r="J98" i="15"/>
  <c r="J99" i="15"/>
  <c r="J100" i="15"/>
  <c r="K100" i="15"/>
  <c r="K98" i="14"/>
  <c r="K54" i="14"/>
  <c r="K72" i="15"/>
  <c r="K52" i="15"/>
  <c r="K28" i="15"/>
  <c r="K60" i="14"/>
  <c r="K36" i="14"/>
  <c r="K16" i="14"/>
  <c r="K32" i="11"/>
  <c r="K34" i="15"/>
  <c r="K25" i="11"/>
  <c r="K95" i="11"/>
  <c r="K81" i="15"/>
  <c r="K32" i="8"/>
  <c r="K96" i="5"/>
  <c r="J56" i="5"/>
  <c r="K56" i="5" s="1"/>
  <c r="K51" i="5"/>
  <c r="J6" i="5"/>
  <c r="K6" i="5" s="1"/>
  <c r="J72" i="5"/>
  <c r="K72" i="5" s="1"/>
  <c r="K89" i="5"/>
  <c r="J60" i="5"/>
  <c r="K60" i="5" s="1"/>
  <c r="J76" i="5"/>
  <c r="K76" i="5" s="1"/>
  <c r="J24" i="16"/>
  <c r="K24" i="16" s="1"/>
  <c r="J25" i="16"/>
  <c r="K25" i="16" s="1"/>
  <c r="J28" i="16"/>
  <c r="K28" i="16" s="1"/>
  <c r="J29" i="16"/>
  <c r="K29" i="16" s="1"/>
  <c r="J32" i="16"/>
  <c r="K32" i="16" s="1"/>
  <c r="J33" i="16"/>
  <c r="K33" i="16" s="1"/>
  <c r="J36" i="16"/>
  <c r="K36" i="16" s="1"/>
  <c r="J37" i="16"/>
  <c r="K37" i="16" s="1"/>
  <c r="J40" i="16"/>
  <c r="K40" i="16" s="1"/>
  <c r="J41" i="16"/>
  <c r="K41" i="16" s="1"/>
  <c r="J44" i="16"/>
  <c r="K44" i="16" s="1"/>
  <c r="J45" i="16"/>
  <c r="K45" i="16" s="1"/>
  <c r="J48" i="16"/>
  <c r="K48" i="16" s="1"/>
  <c r="J49" i="16"/>
  <c r="K49" i="16" s="1"/>
  <c r="J52" i="16"/>
  <c r="K52" i="16" s="1"/>
  <c r="J53" i="16"/>
  <c r="K53" i="16" s="1"/>
  <c r="J56" i="16"/>
  <c r="K56" i="16" s="1"/>
  <c r="J57" i="16"/>
  <c r="K57" i="16" s="1"/>
  <c r="J60" i="16"/>
  <c r="K60" i="16" s="1"/>
  <c r="J61" i="16"/>
  <c r="K61" i="16" s="1"/>
  <c r="J64" i="16"/>
  <c r="K64" i="16" s="1"/>
  <c r="J65" i="16"/>
  <c r="K65" i="16" s="1"/>
  <c r="J68" i="16"/>
  <c r="K68" i="16" s="1"/>
  <c r="J69" i="16"/>
  <c r="K69" i="16" s="1"/>
  <c r="J72" i="16"/>
  <c r="K72" i="16" s="1"/>
  <c r="J73" i="16"/>
  <c r="K73" i="16" s="1"/>
  <c r="J76" i="16"/>
  <c r="K76" i="16" s="1"/>
  <c r="J77" i="16"/>
  <c r="K77" i="16" s="1"/>
  <c r="J80" i="16"/>
  <c r="K80" i="16" s="1"/>
  <c r="J81" i="16"/>
  <c r="K81" i="16" s="1"/>
  <c r="J84" i="16"/>
  <c r="K84" i="16" s="1"/>
  <c r="J85" i="16"/>
  <c r="K85" i="16" s="1"/>
  <c r="J88" i="16"/>
  <c r="K88" i="16" s="1"/>
  <c r="J89" i="16"/>
  <c r="K89" i="16" s="1"/>
  <c r="J92" i="16"/>
  <c r="K92" i="16" s="1"/>
  <c r="J93" i="16"/>
  <c r="K93" i="16" s="1"/>
  <c r="J96" i="16"/>
  <c r="K96" i="16" s="1"/>
  <c r="J97" i="16"/>
  <c r="K97" i="16" s="1"/>
  <c r="J100" i="16"/>
  <c r="K100" i="16" s="1"/>
  <c r="J101" i="16"/>
  <c r="K101" i="16" s="1"/>
  <c r="J5" i="16"/>
  <c r="K5" i="16" s="1"/>
  <c r="J9" i="16"/>
  <c r="K9" i="16" s="1"/>
  <c r="J13" i="16"/>
  <c r="K13" i="16" s="1"/>
  <c r="J17" i="16"/>
  <c r="K17" i="16" s="1"/>
  <c r="J21" i="16"/>
  <c r="K21" i="16" s="1"/>
  <c r="K68" i="9"/>
  <c r="J10" i="9"/>
  <c r="K10" i="9" s="1"/>
  <c r="J18" i="9"/>
  <c r="K18" i="9" s="1"/>
  <c r="K27" i="9"/>
  <c r="J33" i="9"/>
  <c r="K33" i="9" s="1"/>
  <c r="K43" i="9"/>
  <c r="K78" i="9"/>
  <c r="K40" i="9"/>
  <c r="K55" i="9"/>
  <c r="K63" i="9"/>
  <c r="K97" i="9"/>
  <c r="K56" i="9"/>
  <c r="K12" i="9"/>
  <c r="J14" i="9"/>
  <c r="K14" i="9"/>
  <c r="J22" i="9"/>
  <c r="K22" i="9" s="1"/>
  <c r="K70" i="9"/>
  <c r="J4" i="9"/>
  <c r="K4" i="9" s="1"/>
  <c r="J6" i="9"/>
  <c r="K6" i="9" s="1"/>
  <c r="J52" i="9"/>
  <c r="K52" i="9" s="1"/>
  <c r="J6" i="8"/>
  <c r="K6" i="8" s="1"/>
  <c r="J28" i="8"/>
  <c r="J51" i="8"/>
  <c r="K51" i="8" s="1"/>
  <c r="J63" i="8"/>
  <c r="K63" i="8" s="1"/>
  <c r="J4" i="8"/>
  <c r="K4" i="8" s="1"/>
  <c r="J87" i="8"/>
  <c r="J95" i="8"/>
  <c r="K95" i="8" s="1"/>
  <c r="J25" i="8"/>
  <c r="J33" i="8"/>
  <c r="K33" i="8" s="1"/>
  <c r="J56" i="8"/>
  <c r="K56" i="8" s="1"/>
  <c r="J80" i="8"/>
  <c r="K80" i="8" s="1"/>
  <c r="J3" i="8"/>
  <c r="K3" i="8" s="1"/>
  <c r="J7" i="8"/>
  <c r="K7" i="8" s="1"/>
  <c r="J76" i="8"/>
  <c r="J4" i="6"/>
  <c r="K4" i="6" s="1"/>
  <c r="J8" i="6"/>
  <c r="K8" i="6" s="1"/>
  <c r="J12" i="6"/>
  <c r="K12" i="6" s="1"/>
  <c r="J16" i="6"/>
  <c r="K16" i="6" s="1"/>
  <c r="J20" i="6"/>
  <c r="K20" i="6" s="1"/>
  <c r="J26" i="6"/>
  <c r="K26" i="6" s="1"/>
  <c r="J45" i="6"/>
  <c r="K45" i="6" s="1"/>
  <c r="K48" i="6"/>
  <c r="K56" i="6"/>
  <c r="J57" i="6"/>
  <c r="K57" i="6"/>
  <c r="J85" i="6"/>
  <c r="K85" i="6" s="1"/>
  <c r="J89" i="6"/>
  <c r="K89" i="6" s="1"/>
  <c r="J93" i="6"/>
  <c r="K93" i="6" s="1"/>
  <c r="J101" i="6"/>
  <c r="K101" i="6"/>
  <c r="K76" i="6"/>
  <c r="J77" i="6"/>
  <c r="K77" i="6"/>
  <c r="J81" i="6"/>
  <c r="K81" i="6"/>
  <c r="J97" i="6"/>
  <c r="K97" i="6" s="1"/>
  <c r="J6" i="6"/>
  <c r="K6" i="6" s="1"/>
  <c r="J10" i="6"/>
  <c r="K10" i="6" s="1"/>
  <c r="J14" i="6"/>
  <c r="K14" i="6" s="1"/>
  <c r="J18" i="6"/>
  <c r="K18" i="6" s="1"/>
  <c r="K30" i="6"/>
  <c r="K65" i="6"/>
  <c r="J69" i="6"/>
  <c r="K69" i="6" s="1"/>
  <c r="J73" i="6"/>
  <c r="K73" i="6"/>
  <c r="J51" i="6"/>
  <c r="K51" i="6" s="1"/>
  <c r="J47" i="6"/>
  <c r="K47" i="6" s="1"/>
  <c r="J65" i="6"/>
  <c r="J80" i="6"/>
  <c r="K80" i="6" s="1"/>
  <c r="J88" i="6"/>
  <c r="K88" i="6" s="1"/>
  <c r="J96" i="6"/>
  <c r="K96" i="6" s="1"/>
  <c r="J34" i="6"/>
  <c r="K34" i="6" s="1"/>
  <c r="J67" i="6"/>
  <c r="K67" i="6" s="1"/>
  <c r="J30" i="6"/>
  <c r="J61" i="6"/>
  <c r="K61" i="6" s="1"/>
  <c r="J76" i="6"/>
  <c r="J84" i="6"/>
  <c r="K84" i="6" s="1"/>
  <c r="J92" i="6"/>
  <c r="K92" i="6" s="1"/>
  <c r="J100" i="6"/>
  <c r="K100" i="6" s="1"/>
  <c r="J7" i="13"/>
  <c r="K7" i="13"/>
  <c r="K31" i="13"/>
  <c r="K67" i="13"/>
  <c r="K102" i="13"/>
  <c r="K21" i="13"/>
  <c r="K23" i="13"/>
  <c r="K27" i="13"/>
  <c r="J31" i="13"/>
  <c r="K48" i="13"/>
  <c r="J68" i="13"/>
  <c r="K68" i="13" s="1"/>
  <c r="K89" i="13"/>
  <c r="K10" i="13"/>
  <c r="K4" i="13"/>
  <c r="J44" i="13"/>
  <c r="K44" i="13" s="1"/>
  <c r="K52" i="13"/>
  <c r="K69" i="13"/>
  <c r="K71" i="13"/>
  <c r="J6" i="13"/>
  <c r="K6" i="13" s="1"/>
  <c r="J14" i="13"/>
  <c r="K14" i="13" s="1"/>
  <c r="J22" i="13"/>
  <c r="K22" i="13" s="1"/>
  <c r="J3" i="13"/>
  <c r="K3" i="13" s="1"/>
  <c r="J11" i="13"/>
  <c r="K11" i="13" s="1"/>
  <c r="J19" i="13"/>
  <c r="K19" i="13" s="1"/>
  <c r="J25" i="13"/>
  <c r="K25" i="13" s="1"/>
  <c r="J29" i="13"/>
  <c r="K29" i="13" s="1"/>
  <c r="J33" i="13"/>
  <c r="K33" i="13" s="1"/>
  <c r="J49" i="13"/>
  <c r="J35" i="13"/>
  <c r="K35" i="13" s="1"/>
  <c r="E49" i="13"/>
  <c r="E65" i="13"/>
  <c r="J75" i="13"/>
  <c r="K75" i="13" s="1"/>
  <c r="J92" i="13"/>
  <c r="K92" i="13" s="1"/>
  <c r="J41" i="13"/>
  <c r="K41" i="13" s="1"/>
  <c r="J15" i="13"/>
  <c r="K15" i="13" s="1"/>
  <c r="J18" i="13"/>
  <c r="K18" i="13" s="1"/>
  <c r="J39" i="13"/>
  <c r="K39" i="13" s="1"/>
  <c r="J79" i="13"/>
  <c r="K79" i="13" s="1"/>
  <c r="J100" i="13"/>
  <c r="K100" i="13" s="1"/>
  <c r="J57" i="13"/>
  <c r="K57" i="13" s="1"/>
  <c r="J37" i="13"/>
  <c r="K37" i="13" s="1"/>
  <c r="J67" i="13"/>
  <c r="J83" i="13"/>
  <c r="K83" i="13" s="1"/>
  <c r="J89" i="13"/>
  <c r="J97" i="13"/>
  <c r="K97" i="13" s="1"/>
  <c r="G100" i="5"/>
  <c r="J100" i="5" s="1"/>
  <c r="K100" i="5" s="1"/>
  <c r="K8" i="3"/>
  <c r="J43" i="3"/>
  <c r="K43" i="3" s="1"/>
  <c r="J51" i="3"/>
  <c r="K51" i="3" s="1"/>
  <c r="J67" i="3"/>
  <c r="K67" i="3"/>
  <c r="J91" i="3"/>
  <c r="K91" i="3"/>
  <c r="J97" i="3"/>
  <c r="K97" i="3"/>
  <c r="J81" i="3"/>
  <c r="K81" i="3" s="1"/>
  <c r="J49" i="3"/>
  <c r="K49" i="3" s="1"/>
  <c r="J63" i="3"/>
  <c r="K63" i="3" s="1"/>
  <c r="J59" i="3"/>
  <c r="K59" i="3" s="1"/>
  <c r="J75" i="3"/>
  <c r="K75" i="3" s="1"/>
  <c r="K95" i="3"/>
  <c r="J29" i="3"/>
  <c r="K29" i="3" s="1"/>
  <c r="J41" i="3"/>
  <c r="K41" i="3" s="1"/>
  <c r="J73" i="3"/>
  <c r="K73" i="3" s="1"/>
  <c r="J83" i="3"/>
  <c r="K83" i="3" s="1"/>
  <c r="J95" i="3"/>
  <c r="J23" i="3"/>
  <c r="K23" i="3" s="1"/>
  <c r="E27" i="3"/>
  <c r="J31" i="3"/>
  <c r="K31" i="3" s="1"/>
  <c r="J101" i="3"/>
  <c r="K101" i="3" s="1"/>
  <c r="J99" i="3"/>
  <c r="K99" i="3" s="1"/>
  <c r="J55" i="3"/>
  <c r="K55" i="3" s="1"/>
  <c r="J65" i="3"/>
  <c r="K65" i="3" s="1"/>
  <c r="J71" i="3"/>
  <c r="K71" i="3" s="1"/>
  <c r="J87" i="3"/>
  <c r="K87" i="3" s="1"/>
  <c r="J57" i="3"/>
  <c r="K57" i="3" s="1"/>
  <c r="J79" i="3"/>
  <c r="K79" i="3" s="1"/>
  <c r="J89" i="3"/>
  <c r="K89" i="3" s="1"/>
  <c r="J25" i="3"/>
  <c r="K25" i="3" s="1"/>
  <c r="J33" i="3"/>
  <c r="K33" i="3" s="1"/>
  <c r="J39" i="3"/>
  <c r="K39" i="3" s="1"/>
  <c r="J93" i="14"/>
  <c r="K93" i="14" s="1"/>
  <c r="J56" i="14"/>
  <c r="J64" i="14"/>
  <c r="J72" i="14"/>
  <c r="K72" i="14" s="1"/>
  <c r="J80" i="14"/>
  <c r="J88" i="14"/>
  <c r="K88" i="14" s="1"/>
  <c r="J97" i="14"/>
  <c r="J40" i="14"/>
  <c r="K40" i="14" s="1"/>
  <c r="J100" i="14"/>
  <c r="K100" i="14" s="1"/>
  <c r="J25" i="14"/>
  <c r="K25" i="14" s="1"/>
  <c r="J33" i="14"/>
  <c r="J41" i="14"/>
  <c r="K41" i="14" s="1"/>
  <c r="J49" i="14"/>
  <c r="J57" i="14"/>
  <c r="K57" i="14" s="1"/>
  <c r="J65" i="14"/>
  <c r="J73" i="14"/>
  <c r="K73" i="14" s="1"/>
  <c r="J81" i="14"/>
  <c r="K81" i="14" s="1"/>
  <c r="J89" i="14"/>
  <c r="K89" i="14" s="1"/>
  <c r="J101" i="14"/>
  <c r="K101" i="14" s="1"/>
  <c r="J29" i="14"/>
  <c r="K29" i="14" s="1"/>
  <c r="J37" i="14"/>
  <c r="J45" i="14"/>
  <c r="K45" i="14" s="1"/>
  <c r="J53" i="14"/>
  <c r="J61" i="14"/>
  <c r="K61" i="14" s="1"/>
  <c r="J69" i="14"/>
  <c r="K69" i="14" s="1"/>
  <c r="J77" i="14"/>
  <c r="K77" i="14" s="1"/>
  <c r="J85" i="14"/>
  <c r="K85" i="14" s="1"/>
  <c r="E62" i="13"/>
  <c r="E26" i="13"/>
  <c r="J5" i="13"/>
  <c r="K5" i="13" s="1"/>
  <c r="J9" i="13"/>
  <c r="K9" i="13" s="1"/>
  <c r="J13" i="13"/>
  <c r="K13" i="13" s="1"/>
  <c r="J17" i="13"/>
  <c r="K17" i="13" s="1"/>
  <c r="J21" i="13"/>
  <c r="E54" i="13"/>
  <c r="E59" i="13"/>
  <c r="G72" i="13"/>
  <c r="J72" i="13" s="1"/>
  <c r="K72" i="13" s="1"/>
  <c r="J4" i="13"/>
  <c r="J8" i="13"/>
  <c r="K8" i="13" s="1"/>
  <c r="J12" i="13"/>
  <c r="K12" i="13" s="1"/>
  <c r="J16" i="13"/>
  <c r="K16" i="13" s="1"/>
  <c r="J20" i="13"/>
  <c r="K20" i="13" s="1"/>
  <c r="E34" i="13"/>
  <c r="E46" i="13"/>
  <c r="E51" i="13"/>
  <c r="J60" i="13"/>
  <c r="K60" i="13" s="1"/>
  <c r="E30" i="13"/>
  <c r="E43" i="13"/>
  <c r="J52" i="13"/>
  <c r="E99" i="13"/>
  <c r="J24" i="13"/>
  <c r="K24" i="13" s="1"/>
  <c r="J28" i="13"/>
  <c r="K28" i="13" s="1"/>
  <c r="J32" i="13"/>
  <c r="K32" i="13" s="1"/>
  <c r="J70" i="13"/>
  <c r="K70" i="13" s="1"/>
  <c r="E74" i="13"/>
  <c r="G76" i="13"/>
  <c r="J76" i="13" s="1"/>
  <c r="K76" i="13" s="1"/>
  <c r="G80" i="13"/>
  <c r="G84" i="13"/>
  <c r="J84" i="13" s="1"/>
  <c r="K84" i="13" s="1"/>
  <c r="J91" i="13"/>
  <c r="K91" i="13" s="1"/>
  <c r="E94" i="13"/>
  <c r="J101" i="13"/>
  <c r="K101" i="13" s="1"/>
  <c r="J45" i="13"/>
  <c r="K45" i="13" s="1"/>
  <c r="J53" i="13"/>
  <c r="K53" i="13" s="1"/>
  <c r="J61" i="13"/>
  <c r="K61" i="13" s="1"/>
  <c r="J73" i="13"/>
  <c r="K73" i="13" s="1"/>
  <c r="J77" i="13"/>
  <c r="K77" i="13" s="1"/>
  <c r="J81" i="13"/>
  <c r="K81" i="13" s="1"/>
  <c r="J85" i="13"/>
  <c r="K85" i="13" s="1"/>
  <c r="J93" i="13"/>
  <c r="K93" i="13" s="1"/>
  <c r="J78" i="13"/>
  <c r="K78" i="13" s="1"/>
  <c r="J82" i="13"/>
  <c r="K82" i="13" s="1"/>
  <c r="J86" i="13"/>
  <c r="K86" i="13" s="1"/>
  <c r="G36" i="13"/>
  <c r="J36" i="13" s="1"/>
  <c r="K36" i="13" s="1"/>
  <c r="E38" i="13"/>
  <c r="G40" i="13"/>
  <c r="J40" i="13" s="1"/>
  <c r="K40" i="13" s="1"/>
  <c r="E42" i="13"/>
  <c r="J47" i="13"/>
  <c r="K47" i="13" s="1"/>
  <c r="G48" i="13"/>
  <c r="J48" i="13" s="1"/>
  <c r="E50" i="13"/>
  <c r="J55" i="13"/>
  <c r="K55" i="13" s="1"/>
  <c r="G56" i="13"/>
  <c r="J56" i="13" s="1"/>
  <c r="K56" i="13" s="1"/>
  <c r="E58" i="13"/>
  <c r="J63" i="13"/>
  <c r="K63" i="13" s="1"/>
  <c r="G64" i="13"/>
  <c r="J64" i="13" s="1"/>
  <c r="K64" i="13" s="1"/>
  <c r="E66" i="13"/>
  <c r="J69" i="13"/>
  <c r="J87" i="13"/>
  <c r="K87" i="13" s="1"/>
  <c r="G88" i="13"/>
  <c r="J88" i="13" s="1"/>
  <c r="K88" i="13" s="1"/>
  <c r="E90" i="13"/>
  <c r="J95" i="13"/>
  <c r="K95" i="13" s="1"/>
  <c r="G96" i="13"/>
  <c r="J96" i="13" s="1"/>
  <c r="K96" i="13" s="1"/>
  <c r="E98" i="13"/>
  <c r="J102" i="13"/>
  <c r="J29" i="11"/>
  <c r="K29" i="11" s="1"/>
  <c r="J47" i="11"/>
  <c r="K47" i="11" s="1"/>
  <c r="J5" i="11"/>
  <c r="J6" i="11"/>
  <c r="K6" i="11" s="1"/>
  <c r="J9" i="11"/>
  <c r="J10" i="11"/>
  <c r="K10" i="11" s="1"/>
  <c r="J13" i="11"/>
  <c r="K13" i="11" s="1"/>
  <c r="J14" i="11"/>
  <c r="K14" i="11" s="1"/>
  <c r="J17" i="11"/>
  <c r="K17" i="11" s="1"/>
  <c r="J18" i="11"/>
  <c r="K18" i="11" s="1"/>
  <c r="J21" i="11"/>
  <c r="K21" i="11" s="1"/>
  <c r="J22" i="11"/>
  <c r="K22" i="11" s="1"/>
  <c r="J28" i="11"/>
  <c r="J51" i="11"/>
  <c r="K51" i="11" s="1"/>
  <c r="J55" i="11"/>
  <c r="K55" i="11" s="1"/>
  <c r="J3" i="11"/>
  <c r="K3" i="11" s="1"/>
  <c r="J4" i="11"/>
  <c r="J7" i="11"/>
  <c r="K7" i="11" s="1"/>
  <c r="J8" i="11"/>
  <c r="J11" i="11"/>
  <c r="K11" i="11" s="1"/>
  <c r="J12" i="11"/>
  <c r="K12" i="11" s="1"/>
  <c r="J15" i="11"/>
  <c r="K15" i="11" s="1"/>
  <c r="J16" i="11"/>
  <c r="J19" i="11"/>
  <c r="J20" i="11"/>
  <c r="J42" i="11"/>
  <c r="K42" i="11" s="1"/>
  <c r="J48" i="11"/>
  <c r="J53" i="11"/>
  <c r="K53" i="11" s="1"/>
  <c r="J54" i="11"/>
  <c r="K54" i="11" s="1"/>
  <c r="J65" i="11"/>
  <c r="K65" i="11" s="1"/>
  <c r="J71" i="11"/>
  <c r="K71" i="11" s="1"/>
  <c r="J72" i="11"/>
  <c r="K72" i="11" s="1"/>
  <c r="J79" i="11"/>
  <c r="K79" i="11" s="1"/>
  <c r="J80" i="11"/>
  <c r="K80" i="11" s="1"/>
  <c r="J85" i="11"/>
  <c r="K85" i="11" s="1"/>
  <c r="J93" i="11"/>
  <c r="J96" i="11"/>
  <c r="K96" i="11" s="1"/>
  <c r="J26" i="11"/>
  <c r="K26" i="11" s="1"/>
  <c r="J30" i="11"/>
  <c r="J34" i="11"/>
  <c r="K34" i="11" s="1"/>
  <c r="J37" i="11"/>
  <c r="K37" i="11" s="1"/>
  <c r="J38" i="11"/>
  <c r="K38" i="11" s="1"/>
  <c r="J41" i="11"/>
  <c r="J44" i="11"/>
  <c r="K44" i="11" s="1"/>
  <c r="J50" i="11"/>
  <c r="J56" i="11"/>
  <c r="K56" i="11" s="1"/>
  <c r="J59" i="11"/>
  <c r="J60" i="11"/>
  <c r="K60" i="11" s="1"/>
  <c r="J73" i="11"/>
  <c r="J81" i="11"/>
  <c r="K81" i="11" s="1"/>
  <c r="J97" i="11"/>
  <c r="J49" i="11"/>
  <c r="K49" i="11" s="1"/>
  <c r="J61" i="11"/>
  <c r="J67" i="11"/>
  <c r="K67" i="11" s="1"/>
  <c r="J75" i="11"/>
  <c r="J87" i="11"/>
  <c r="K87" i="11" s="1"/>
  <c r="J101" i="11"/>
  <c r="K101" i="11" s="1"/>
  <c r="J36" i="11"/>
  <c r="K36" i="11" s="1"/>
  <c r="J45" i="11"/>
  <c r="K45" i="11" s="1"/>
  <c r="J57" i="11"/>
  <c r="K57" i="11" s="1"/>
  <c r="J63" i="11"/>
  <c r="J69" i="11"/>
  <c r="K69" i="11" s="1"/>
  <c r="J77" i="11"/>
  <c r="J83" i="11"/>
  <c r="K83" i="11" s="1"/>
  <c r="J89" i="11"/>
  <c r="J5" i="10"/>
  <c r="K5" i="10" s="1"/>
  <c r="J24" i="10"/>
  <c r="K24" i="10" s="1"/>
  <c r="J19" i="10"/>
  <c r="J9" i="10"/>
  <c r="K9" i="10" s="1"/>
  <c r="J31" i="10"/>
  <c r="K31" i="10" s="1"/>
  <c r="J52" i="10"/>
  <c r="J59" i="10"/>
  <c r="K59" i="10" s="1"/>
  <c r="J62" i="10"/>
  <c r="J87" i="10"/>
  <c r="K87" i="10" s="1"/>
  <c r="J91" i="10"/>
  <c r="K91" i="10" s="1"/>
  <c r="J95" i="10"/>
  <c r="J35" i="10"/>
  <c r="K35" i="10" s="1"/>
  <c r="J38" i="10"/>
  <c r="K38" i="10" s="1"/>
  <c r="J99" i="10"/>
  <c r="K99" i="10" s="1"/>
  <c r="J27" i="10"/>
  <c r="K27" i="10" s="1"/>
  <c r="J43" i="10"/>
  <c r="K43" i="10" s="1"/>
  <c r="J46" i="10"/>
  <c r="K46" i="10" s="1"/>
  <c r="J7" i="10"/>
  <c r="J11" i="10"/>
  <c r="K11" i="10" s="1"/>
  <c r="J13" i="10"/>
  <c r="K13" i="10" s="1"/>
  <c r="J15" i="10"/>
  <c r="K15" i="10" s="1"/>
  <c r="J17" i="10"/>
  <c r="J21" i="10"/>
  <c r="J23" i="10"/>
  <c r="K23" i="10" s="1"/>
  <c r="J25" i="10"/>
  <c r="K25" i="10" s="1"/>
  <c r="J32" i="10"/>
  <c r="K32" i="10" s="1"/>
  <c r="J51" i="10"/>
  <c r="K51" i="10" s="1"/>
  <c r="J54" i="10"/>
  <c r="K54" i="10" s="1"/>
  <c r="J66" i="10"/>
  <c r="K66" i="10" s="1"/>
  <c r="J70" i="10"/>
  <c r="J74" i="10"/>
  <c r="K74" i="10" s="1"/>
  <c r="J78" i="10"/>
  <c r="K78" i="10" s="1"/>
  <c r="J82" i="10"/>
  <c r="K82" i="10" s="1"/>
  <c r="J34" i="10"/>
  <c r="K34" i="10" s="1"/>
  <c r="J37" i="10"/>
  <c r="K37" i="10" s="1"/>
  <c r="J42" i="10"/>
  <c r="K42" i="10" s="1"/>
  <c r="J45" i="10"/>
  <c r="K45" i="10" s="1"/>
  <c r="J50" i="10"/>
  <c r="J53" i="10"/>
  <c r="K53" i="10" s="1"/>
  <c r="J58" i="10"/>
  <c r="J61" i="10"/>
  <c r="K61" i="10" s="1"/>
  <c r="J63" i="10"/>
  <c r="J67" i="10"/>
  <c r="J71" i="10"/>
  <c r="K71" i="10" s="1"/>
  <c r="J75" i="10"/>
  <c r="K75" i="10" s="1"/>
  <c r="J79" i="10"/>
  <c r="K79" i="10" s="1"/>
  <c r="J83" i="10"/>
  <c r="K83" i="10" s="1"/>
  <c r="J86" i="10"/>
  <c r="K86" i="10" s="1"/>
  <c r="J90" i="10"/>
  <c r="K90" i="10" s="1"/>
  <c r="J94" i="10"/>
  <c r="J98" i="10"/>
  <c r="K98" i="10" s="1"/>
  <c r="J101" i="10"/>
  <c r="J59" i="9"/>
  <c r="K59" i="9" s="1"/>
  <c r="J64" i="9"/>
  <c r="K64" i="9" s="1"/>
  <c r="J84" i="9"/>
  <c r="K84" i="9" s="1"/>
  <c r="J100" i="9"/>
  <c r="K100" i="9" s="1"/>
  <c r="J35" i="9"/>
  <c r="K35" i="9" s="1"/>
  <c r="J26" i="9"/>
  <c r="K26" i="9" s="1"/>
  <c r="J68" i="9"/>
  <c r="E65" i="9"/>
  <c r="J76" i="9"/>
  <c r="K76" i="9" s="1"/>
  <c r="J77" i="9"/>
  <c r="K77" i="9" s="1"/>
  <c r="J27" i="9"/>
  <c r="J41" i="9"/>
  <c r="K41" i="9" s="1"/>
  <c r="J53" i="9"/>
  <c r="K53" i="9" s="1"/>
  <c r="E69" i="9"/>
  <c r="J39" i="9"/>
  <c r="K39" i="9" s="1"/>
  <c r="J44" i="9"/>
  <c r="K44" i="9" s="1"/>
  <c r="J45" i="9"/>
  <c r="K45" i="9" s="1"/>
  <c r="J51" i="9"/>
  <c r="K51" i="9" s="1"/>
  <c r="J60" i="9"/>
  <c r="K60" i="9" s="1"/>
  <c r="J61" i="9"/>
  <c r="K61" i="9" s="1"/>
  <c r="J72" i="9"/>
  <c r="K72" i="9" s="1"/>
  <c r="J73" i="9"/>
  <c r="K73" i="9" s="1"/>
  <c r="J88" i="9"/>
  <c r="K88" i="9" s="1"/>
  <c r="J96" i="9"/>
  <c r="K96" i="9" s="1"/>
  <c r="E87" i="9"/>
  <c r="E24" i="9"/>
  <c r="G30" i="9"/>
  <c r="J30" i="9" s="1"/>
  <c r="J31" i="9"/>
  <c r="K31" i="9" s="1"/>
  <c r="E99" i="9"/>
  <c r="G34" i="9"/>
  <c r="J34" i="9" s="1"/>
  <c r="K34" i="9" s="1"/>
  <c r="G36" i="9"/>
  <c r="J36" i="9" s="1"/>
  <c r="K36" i="9" s="1"/>
  <c r="E47" i="9"/>
  <c r="J47" i="9"/>
  <c r="E50" i="9"/>
  <c r="E3" i="9"/>
  <c r="E5" i="9"/>
  <c r="E7" i="9"/>
  <c r="E9" i="9"/>
  <c r="E11" i="9"/>
  <c r="E13" i="9"/>
  <c r="E15" i="9"/>
  <c r="E17" i="9"/>
  <c r="E19" i="9"/>
  <c r="E21" i="9"/>
  <c r="E23" i="9"/>
  <c r="J25" i="9"/>
  <c r="K25" i="9" s="1"/>
  <c r="J28" i="9"/>
  <c r="K28" i="9" s="1"/>
  <c r="J29" i="9"/>
  <c r="K29" i="9" s="1"/>
  <c r="E32" i="9"/>
  <c r="E38" i="9"/>
  <c r="G48" i="9"/>
  <c r="J48" i="9" s="1"/>
  <c r="K48" i="9" s="1"/>
  <c r="E79" i="9"/>
  <c r="E95" i="9"/>
  <c r="E91" i="9"/>
  <c r="J85" i="9"/>
  <c r="K85" i="9" s="1"/>
  <c r="J89" i="9"/>
  <c r="K89" i="9" s="1"/>
  <c r="J93" i="9"/>
  <c r="K93" i="9" s="1"/>
  <c r="J97" i="9"/>
  <c r="J101" i="9"/>
  <c r="K101" i="9" s="1"/>
  <c r="J37" i="9"/>
  <c r="K37" i="9" s="1"/>
  <c r="J42" i="9"/>
  <c r="K42" i="9" s="1"/>
  <c r="J43" i="9"/>
  <c r="J46" i="9"/>
  <c r="K46" i="9" s="1"/>
  <c r="J49" i="9"/>
  <c r="K49" i="9" s="1"/>
  <c r="J54" i="9"/>
  <c r="K54" i="9" s="1"/>
  <c r="J55" i="9"/>
  <c r="E58" i="9"/>
  <c r="J63" i="9"/>
  <c r="J66" i="9"/>
  <c r="K66" i="9" s="1"/>
  <c r="J67" i="9"/>
  <c r="K67" i="9" s="1"/>
  <c r="J70" i="9"/>
  <c r="J71" i="9"/>
  <c r="K71" i="9" s="1"/>
  <c r="J74" i="9"/>
  <c r="K74" i="9" s="1"/>
  <c r="J75" i="9"/>
  <c r="K75" i="9" s="1"/>
  <c r="J78" i="9"/>
  <c r="G80" i="9"/>
  <c r="J80" i="9" s="1"/>
  <c r="K80" i="9" s="1"/>
  <c r="E82" i="9"/>
  <c r="J57" i="9"/>
  <c r="K57" i="9" s="1"/>
  <c r="J62" i="9"/>
  <c r="K62" i="9" s="1"/>
  <c r="J81" i="9"/>
  <c r="K81" i="9" s="1"/>
  <c r="E83" i="9"/>
  <c r="J86" i="9"/>
  <c r="K86" i="9" s="1"/>
  <c r="J90" i="9"/>
  <c r="K90" i="9" s="1"/>
  <c r="J94" i="9"/>
  <c r="K94" i="9" s="1"/>
  <c r="J98" i="9"/>
  <c r="K98" i="9" s="1"/>
  <c r="J102" i="9"/>
  <c r="K102" i="9" s="1"/>
  <c r="J5" i="8"/>
  <c r="K5" i="8" s="1"/>
  <c r="E16" i="8"/>
  <c r="E20" i="8"/>
  <c r="J23" i="8"/>
  <c r="K23" i="8" s="1"/>
  <c r="J31" i="8"/>
  <c r="K31" i="8" s="1"/>
  <c r="E42" i="8"/>
  <c r="E59" i="8"/>
  <c r="G68" i="8"/>
  <c r="J68" i="8" s="1"/>
  <c r="J71" i="8"/>
  <c r="K71" i="8" s="1"/>
  <c r="E78" i="8"/>
  <c r="E83" i="8"/>
  <c r="E94" i="8"/>
  <c r="E102" i="8"/>
  <c r="E8" i="8"/>
  <c r="J11" i="8"/>
  <c r="E12" i="8"/>
  <c r="E17" i="8"/>
  <c r="E21" i="8"/>
  <c r="J30" i="8"/>
  <c r="E35" i="8"/>
  <c r="E47" i="8"/>
  <c r="E50" i="8"/>
  <c r="J54" i="8"/>
  <c r="K54" i="8" s="1"/>
  <c r="G64" i="8"/>
  <c r="J67" i="8"/>
  <c r="K67" i="8" s="1"/>
  <c r="E74" i="8"/>
  <c r="G88" i="8"/>
  <c r="J88" i="8" s="1"/>
  <c r="G96" i="8"/>
  <c r="J96" i="8" s="1"/>
  <c r="E14" i="8"/>
  <c r="E18" i="8"/>
  <c r="E22" i="8"/>
  <c r="G40" i="8"/>
  <c r="E70" i="8"/>
  <c r="E90" i="8"/>
  <c r="E98" i="8"/>
  <c r="J9" i="8"/>
  <c r="K9" i="8" s="1"/>
  <c r="E10" i="8"/>
  <c r="J13" i="8"/>
  <c r="K13" i="8" s="1"/>
  <c r="E15" i="8"/>
  <c r="E19" i="8"/>
  <c r="J26" i="8"/>
  <c r="K26" i="8" s="1"/>
  <c r="J34" i="8"/>
  <c r="K34" i="8" s="1"/>
  <c r="J39" i="8"/>
  <c r="G52" i="8"/>
  <c r="E66" i="8"/>
  <c r="G72" i="8"/>
  <c r="J72" i="8" s="1"/>
  <c r="J75" i="8"/>
  <c r="K75" i="8" s="1"/>
  <c r="G92" i="8"/>
  <c r="J92" i="8" s="1"/>
  <c r="G100" i="8"/>
  <c r="J53" i="8"/>
  <c r="J77" i="8"/>
  <c r="K77" i="8" s="1"/>
  <c r="G84" i="8"/>
  <c r="J84" i="8" s="1"/>
  <c r="J89" i="8"/>
  <c r="K89" i="8" s="1"/>
  <c r="J93" i="8"/>
  <c r="J97" i="8"/>
  <c r="K97" i="8" s="1"/>
  <c r="J101" i="8"/>
  <c r="G36" i="8"/>
  <c r="E38" i="8"/>
  <c r="J41" i="8"/>
  <c r="K41" i="8" s="1"/>
  <c r="J46" i="8"/>
  <c r="J49" i="8"/>
  <c r="K49" i="8" s="1"/>
  <c r="J55" i="8"/>
  <c r="J58" i="8"/>
  <c r="K58" i="8" s="1"/>
  <c r="G60" i="8"/>
  <c r="E62" i="8"/>
  <c r="J65" i="8"/>
  <c r="K65" i="8" s="1"/>
  <c r="J69" i="8"/>
  <c r="K69" i="8" s="1"/>
  <c r="J73" i="8"/>
  <c r="J79" i="8"/>
  <c r="K79" i="8" s="1"/>
  <c r="E82" i="8"/>
  <c r="J85" i="8"/>
  <c r="K85" i="8" s="1"/>
  <c r="J86" i="8"/>
  <c r="K86" i="8" s="1"/>
  <c r="J52" i="6"/>
  <c r="K52" i="6" s="1"/>
  <c r="J68" i="6"/>
  <c r="K68" i="6" s="1"/>
  <c r="J36" i="6"/>
  <c r="K36" i="6" s="1"/>
  <c r="J60" i="6"/>
  <c r="K60" i="6" s="1"/>
  <c r="J98" i="6"/>
  <c r="K98" i="6" s="1"/>
  <c r="E24" i="6"/>
  <c r="J28" i="6"/>
  <c r="K28" i="6" s="1"/>
  <c r="J59" i="6"/>
  <c r="K59" i="6" s="1"/>
  <c r="E74" i="6"/>
  <c r="E82" i="6"/>
  <c r="J82" i="6" s="1"/>
  <c r="E90" i="6"/>
  <c r="J41" i="6"/>
  <c r="K41" i="6" s="1"/>
  <c r="J78" i="6"/>
  <c r="K78" i="6" s="1"/>
  <c r="J86" i="6"/>
  <c r="K86" i="6" s="1"/>
  <c r="J94" i="6"/>
  <c r="K94" i="6" s="1"/>
  <c r="J102" i="6"/>
  <c r="K102" i="6" s="1"/>
  <c r="J32" i="6"/>
  <c r="K32" i="6" s="1"/>
  <c r="J3" i="6"/>
  <c r="K3" i="6" s="1"/>
  <c r="J7" i="6"/>
  <c r="K7" i="6" s="1"/>
  <c r="J11" i="6"/>
  <c r="K11" i="6" s="1"/>
  <c r="J15" i="6"/>
  <c r="K15" i="6" s="1"/>
  <c r="J19" i="6"/>
  <c r="K19" i="6" s="1"/>
  <c r="J49" i="6"/>
  <c r="K49" i="6" s="1"/>
  <c r="J64" i="6"/>
  <c r="K64" i="6" s="1"/>
  <c r="J5" i="6"/>
  <c r="K5" i="6" s="1"/>
  <c r="J9" i="6"/>
  <c r="K9" i="6" s="1"/>
  <c r="J13" i="6"/>
  <c r="K13" i="6" s="1"/>
  <c r="J17" i="6"/>
  <c r="K17" i="6" s="1"/>
  <c r="J21" i="6"/>
  <c r="K21" i="6" s="1"/>
  <c r="J56" i="6"/>
  <c r="J72" i="6"/>
  <c r="K72" i="6" s="1"/>
  <c r="J38" i="6"/>
  <c r="K38" i="6" s="1"/>
  <c r="E39" i="6"/>
  <c r="J43" i="6"/>
  <c r="K43" i="6" s="1"/>
  <c r="J44" i="6"/>
  <c r="K44" i="6" s="1"/>
  <c r="J53" i="6"/>
  <c r="K53" i="6" s="1"/>
  <c r="J55" i="6"/>
  <c r="K55" i="6" s="1"/>
  <c r="J63" i="6"/>
  <c r="K63" i="6" s="1"/>
  <c r="J71" i="6"/>
  <c r="K71" i="6" s="1"/>
  <c r="E75" i="6"/>
  <c r="E79" i="6"/>
  <c r="E83" i="6"/>
  <c r="J87" i="6"/>
  <c r="E87" i="6"/>
  <c r="E91" i="6"/>
  <c r="E95" i="6"/>
  <c r="E99" i="6"/>
  <c r="J25" i="6"/>
  <c r="K25" i="6" s="1"/>
  <c r="J29" i="6"/>
  <c r="K29" i="6" s="1"/>
  <c r="J33" i="6"/>
  <c r="K33" i="6" s="1"/>
  <c r="J40" i="6"/>
  <c r="K40" i="6" s="1"/>
  <c r="J50" i="6"/>
  <c r="K50" i="6" s="1"/>
  <c r="J54" i="6"/>
  <c r="K54" i="6" s="1"/>
  <c r="J62" i="6"/>
  <c r="K62" i="6" s="1"/>
  <c r="J70" i="6"/>
  <c r="K70" i="6" s="1"/>
  <c r="J22" i="6"/>
  <c r="K22" i="6" s="1"/>
  <c r="J35" i="6"/>
  <c r="K35" i="6" s="1"/>
  <c r="G23" i="6"/>
  <c r="J23" i="6" s="1"/>
  <c r="K23" i="6" s="1"/>
  <c r="G27" i="6"/>
  <c r="J27" i="6" s="1"/>
  <c r="K27" i="6" s="1"/>
  <c r="G31" i="6"/>
  <c r="J31" i="6" s="1"/>
  <c r="K31" i="6" s="1"/>
  <c r="G37" i="6"/>
  <c r="J37" i="6" s="1"/>
  <c r="K37" i="6" s="1"/>
  <c r="J42" i="6"/>
  <c r="K42" i="6" s="1"/>
  <c r="E46" i="6"/>
  <c r="G48" i="6"/>
  <c r="J48" i="6" s="1"/>
  <c r="J58" i="6"/>
  <c r="K58" i="6" s="1"/>
  <c r="J66" i="6"/>
  <c r="K66" i="6" s="1"/>
  <c r="J44" i="5"/>
  <c r="K44" i="5" s="1"/>
  <c r="J96" i="5"/>
  <c r="J40" i="5"/>
  <c r="K40" i="5" s="1"/>
  <c r="J65" i="5"/>
  <c r="K65" i="5" s="1"/>
  <c r="J4" i="5"/>
  <c r="K4" i="5" s="1"/>
  <c r="J45" i="5"/>
  <c r="K45" i="5" s="1"/>
  <c r="J52" i="5"/>
  <c r="K52" i="5" s="1"/>
  <c r="J61" i="5"/>
  <c r="K61" i="5" s="1"/>
  <c r="J62" i="5"/>
  <c r="K62" i="5" s="1"/>
  <c r="J68" i="5"/>
  <c r="K68" i="5" s="1"/>
  <c r="J77" i="5"/>
  <c r="K77" i="5" s="1"/>
  <c r="J78" i="5"/>
  <c r="K78" i="5" s="1"/>
  <c r="E82" i="5"/>
  <c r="J92" i="5"/>
  <c r="K92" i="5" s="1"/>
  <c r="J49" i="5"/>
  <c r="K49" i="5" s="1"/>
  <c r="J66" i="5"/>
  <c r="K66" i="5" s="1"/>
  <c r="J24" i="5"/>
  <c r="K24" i="5" s="1"/>
  <c r="J28" i="5"/>
  <c r="K28" i="5" s="1"/>
  <c r="J32" i="5"/>
  <c r="K32" i="5" s="1"/>
  <c r="J41" i="5"/>
  <c r="K41" i="5" s="1"/>
  <c r="J42" i="5"/>
  <c r="K42" i="5" s="1"/>
  <c r="E46" i="5"/>
  <c r="J48" i="5"/>
  <c r="K48" i="5" s="1"/>
  <c r="J57" i="5"/>
  <c r="K57" i="5" s="1"/>
  <c r="J58" i="5"/>
  <c r="K58" i="5" s="1"/>
  <c r="J64" i="5"/>
  <c r="K64" i="5" s="1"/>
  <c r="J73" i="5"/>
  <c r="K73" i="5" s="1"/>
  <c r="J74" i="5"/>
  <c r="K74" i="5" s="1"/>
  <c r="J80" i="5"/>
  <c r="K80" i="5" s="1"/>
  <c r="J85" i="5"/>
  <c r="K85" i="5" s="1"/>
  <c r="J88" i="5"/>
  <c r="K88" i="5" s="1"/>
  <c r="J50" i="5"/>
  <c r="K50" i="5" s="1"/>
  <c r="J81" i="5"/>
  <c r="K81" i="5" s="1"/>
  <c r="J3" i="5"/>
  <c r="K3" i="5" s="1"/>
  <c r="J5" i="5"/>
  <c r="K5" i="5" s="1"/>
  <c r="J37" i="5"/>
  <c r="K37" i="5" s="1"/>
  <c r="J38" i="5"/>
  <c r="K38" i="5" s="1"/>
  <c r="J53" i="5"/>
  <c r="K53" i="5" s="1"/>
  <c r="J54" i="5"/>
  <c r="K54" i="5" s="1"/>
  <c r="J69" i="5"/>
  <c r="K69" i="5" s="1"/>
  <c r="J70" i="5"/>
  <c r="K70" i="5" s="1"/>
  <c r="J7" i="5"/>
  <c r="K7" i="5" s="1"/>
  <c r="J9" i="5"/>
  <c r="K9" i="5" s="1"/>
  <c r="J11" i="5"/>
  <c r="K11" i="5" s="1"/>
  <c r="J13" i="5"/>
  <c r="K13" i="5" s="1"/>
  <c r="J15" i="5"/>
  <c r="K15" i="5" s="1"/>
  <c r="J17" i="5"/>
  <c r="K17" i="5" s="1"/>
  <c r="J19" i="5"/>
  <c r="K19" i="5" s="1"/>
  <c r="J21" i="5"/>
  <c r="K21" i="5" s="1"/>
  <c r="E35" i="5"/>
  <c r="G93" i="5"/>
  <c r="J93" i="5" s="1"/>
  <c r="K93" i="5" s="1"/>
  <c r="J23" i="5"/>
  <c r="K23" i="5" s="1"/>
  <c r="J26" i="5"/>
  <c r="K26" i="5" s="1"/>
  <c r="J27" i="5"/>
  <c r="K27" i="5" s="1"/>
  <c r="J30" i="5"/>
  <c r="K30" i="5" s="1"/>
  <c r="J31" i="5"/>
  <c r="K31" i="5" s="1"/>
  <c r="J34" i="5"/>
  <c r="K34" i="5" s="1"/>
  <c r="G89" i="5"/>
  <c r="J89" i="5" s="1"/>
  <c r="E99" i="5"/>
  <c r="J8" i="5"/>
  <c r="K8" i="5" s="1"/>
  <c r="J14" i="5"/>
  <c r="K14" i="5" s="1"/>
  <c r="J16" i="5"/>
  <c r="K16" i="5" s="1"/>
  <c r="J18" i="5"/>
  <c r="K18" i="5" s="1"/>
  <c r="J20" i="5"/>
  <c r="K20" i="5" s="1"/>
  <c r="J22" i="5"/>
  <c r="K22" i="5" s="1"/>
  <c r="J10" i="5"/>
  <c r="K10" i="5" s="1"/>
  <c r="J12" i="5"/>
  <c r="K12" i="5" s="1"/>
  <c r="E36" i="5"/>
  <c r="E84" i="5"/>
  <c r="E95" i="5"/>
  <c r="J101" i="5"/>
  <c r="K101" i="5" s="1"/>
  <c r="G101" i="5"/>
  <c r="J25" i="5"/>
  <c r="K25" i="5" s="1"/>
  <c r="J29" i="5"/>
  <c r="K29" i="5" s="1"/>
  <c r="J33" i="5"/>
  <c r="K33" i="5" s="1"/>
  <c r="E91" i="5"/>
  <c r="G97" i="5"/>
  <c r="J97" i="5" s="1"/>
  <c r="J87" i="5"/>
  <c r="K87" i="5" s="1"/>
  <c r="J39" i="5"/>
  <c r="K39" i="5" s="1"/>
  <c r="J43" i="5"/>
  <c r="K43" i="5" s="1"/>
  <c r="J47" i="5"/>
  <c r="K47" i="5" s="1"/>
  <c r="J51" i="5"/>
  <c r="J55" i="5"/>
  <c r="K55" i="5" s="1"/>
  <c r="J59" i="5"/>
  <c r="K59" i="5" s="1"/>
  <c r="J63" i="5"/>
  <c r="K63" i="5" s="1"/>
  <c r="J67" i="5"/>
  <c r="K67" i="5" s="1"/>
  <c r="J71" i="5"/>
  <c r="K71" i="5" s="1"/>
  <c r="J75" i="5"/>
  <c r="K75" i="5" s="1"/>
  <c r="J79" i="5"/>
  <c r="K79" i="5" s="1"/>
  <c r="J83" i="5"/>
  <c r="K83" i="5" s="1"/>
  <c r="J90" i="5"/>
  <c r="K90" i="5" s="1"/>
  <c r="J94" i="5"/>
  <c r="K94" i="5" s="1"/>
  <c r="J98" i="5"/>
  <c r="K98" i="5" s="1"/>
  <c r="J102" i="5"/>
  <c r="K102" i="5" s="1"/>
  <c r="J86" i="5"/>
  <c r="K86" i="5" s="1"/>
  <c r="E45" i="3"/>
  <c r="E53" i="3"/>
  <c r="E61" i="3"/>
  <c r="E69" i="3"/>
  <c r="E77" i="3"/>
  <c r="E85" i="3"/>
  <c r="E93" i="3"/>
  <c r="E35" i="3"/>
  <c r="J19" i="3"/>
  <c r="K19" i="3" s="1"/>
  <c r="J11" i="3"/>
  <c r="K11" i="3" s="1"/>
  <c r="J15" i="3"/>
  <c r="K15" i="3" s="1"/>
  <c r="E34" i="3"/>
  <c r="E48" i="3"/>
  <c r="J18" i="3"/>
  <c r="K18" i="3" s="1"/>
  <c r="J22" i="3"/>
  <c r="K22" i="3" s="1"/>
  <c r="E28" i="3"/>
  <c r="E56" i="3"/>
  <c r="J56" i="3" s="1"/>
  <c r="E26" i="3"/>
  <c r="J14" i="3"/>
  <c r="K14" i="3" s="1"/>
  <c r="J13" i="3"/>
  <c r="K13" i="3" s="1"/>
  <c r="J3" i="3"/>
  <c r="K3" i="3" s="1"/>
  <c r="J7" i="3"/>
  <c r="K7" i="3" s="1"/>
  <c r="J10" i="3"/>
  <c r="K10" i="3" s="1"/>
  <c r="E6" i="3"/>
  <c r="J17" i="3"/>
  <c r="K17" i="3" s="1"/>
  <c r="J21" i="3"/>
  <c r="K21" i="3" s="1"/>
  <c r="E30" i="3"/>
  <c r="E37" i="3"/>
  <c r="E64" i="3"/>
  <c r="J4" i="3"/>
  <c r="K4" i="3" s="1"/>
  <c r="E5" i="3"/>
  <c r="J8" i="3"/>
  <c r="E9" i="3"/>
  <c r="J12" i="3"/>
  <c r="K12" i="3" s="1"/>
  <c r="J16" i="3"/>
  <c r="K16" i="3" s="1"/>
  <c r="J20" i="3"/>
  <c r="K20" i="3" s="1"/>
  <c r="E24" i="3"/>
  <c r="E32" i="3"/>
  <c r="E38" i="3"/>
  <c r="J38" i="3"/>
  <c r="E40" i="3"/>
  <c r="J47" i="3"/>
  <c r="K47" i="3" s="1"/>
  <c r="E44" i="3"/>
  <c r="J44" i="3"/>
  <c r="E52" i="3"/>
  <c r="E60" i="3"/>
  <c r="E68" i="3"/>
  <c r="E76" i="3"/>
  <c r="E84" i="3"/>
  <c r="E92" i="3"/>
  <c r="E46" i="3"/>
  <c r="E54" i="3"/>
  <c r="E62" i="3"/>
  <c r="E70" i="3"/>
  <c r="E78" i="3"/>
  <c r="E86" i="3"/>
  <c r="E94" i="3"/>
  <c r="E72" i="3"/>
  <c r="E80" i="3"/>
  <c r="E88" i="3"/>
  <c r="J88" i="3" s="1"/>
  <c r="E96" i="3"/>
  <c r="J36" i="3"/>
  <c r="K36" i="3" s="1"/>
  <c r="E42" i="3"/>
  <c r="E50" i="3"/>
  <c r="E58" i="3"/>
  <c r="E66" i="3"/>
  <c r="E74" i="3"/>
  <c r="E82" i="3"/>
  <c r="E90" i="3"/>
  <c r="E98" i="3"/>
  <c r="E102" i="3"/>
  <c r="J100" i="3"/>
  <c r="K100" i="3" s="1"/>
  <c r="E14" i="1"/>
  <c r="J57" i="1"/>
  <c r="J47" i="1"/>
  <c r="J34" i="1"/>
  <c r="J25" i="1"/>
  <c r="J15" i="1"/>
  <c r="E102" i="1"/>
  <c r="E98" i="1"/>
  <c r="E94" i="1"/>
  <c r="E90" i="1"/>
  <c r="E86" i="1"/>
  <c r="E82" i="1"/>
  <c r="E78" i="1"/>
  <c r="E74" i="1"/>
  <c r="E70" i="1"/>
  <c r="E66" i="1"/>
  <c r="J55" i="1"/>
  <c r="J42" i="1"/>
  <c r="J33" i="1"/>
  <c r="J23" i="1"/>
  <c r="K23" i="1" s="1"/>
  <c r="J10" i="1"/>
  <c r="K10" i="1" s="1"/>
  <c r="E101" i="1"/>
  <c r="E97" i="1"/>
  <c r="E93" i="1"/>
  <c r="E89" i="1"/>
  <c r="E85" i="1"/>
  <c r="E81" i="1"/>
  <c r="E77" i="1"/>
  <c r="E73" i="1"/>
  <c r="E69" i="1"/>
  <c r="E65" i="1"/>
  <c r="J3" i="1"/>
  <c r="K3" i="1" s="1"/>
  <c r="J50" i="1"/>
  <c r="J41" i="1"/>
  <c r="J31" i="1"/>
  <c r="K31" i="1" s="1"/>
  <c r="J18" i="1"/>
  <c r="K18" i="1" s="1"/>
  <c r="J9" i="1"/>
  <c r="K9" i="1" s="1"/>
  <c r="E100" i="1"/>
  <c r="E96" i="1"/>
  <c r="E92" i="1"/>
  <c r="E88" i="1"/>
  <c r="E84" i="1"/>
  <c r="E80" i="1"/>
  <c r="E76" i="1"/>
  <c r="E72" i="1"/>
  <c r="E68" i="1"/>
  <c r="E64" i="1"/>
  <c r="J58" i="1"/>
  <c r="J49" i="1"/>
  <c r="K49" i="1" s="1"/>
  <c r="J39" i="1"/>
  <c r="J26" i="1"/>
  <c r="J17" i="1"/>
  <c r="K17" i="1" s="1"/>
  <c r="J7" i="1"/>
  <c r="K7" i="1" s="1"/>
  <c r="E99" i="1"/>
  <c r="E95" i="1"/>
  <c r="E91" i="1"/>
  <c r="E87" i="1"/>
  <c r="E83" i="1"/>
  <c r="E79" i="1"/>
  <c r="E75" i="1"/>
  <c r="E71" i="1"/>
  <c r="E67" i="1"/>
  <c r="E63" i="1"/>
  <c r="I43" i="1"/>
  <c r="I59" i="1"/>
  <c r="K59" i="1" s="1"/>
  <c r="I35" i="1"/>
  <c r="K35" i="1" s="1"/>
  <c r="I58" i="1"/>
  <c r="K58" i="1" s="1"/>
  <c r="I50" i="1"/>
  <c r="K50" i="1" s="1"/>
  <c r="I42" i="1"/>
  <c r="K42" i="1" s="1"/>
  <c r="I34" i="1"/>
  <c r="K34" i="1" s="1"/>
  <c r="I26" i="1"/>
  <c r="K26" i="1" s="1"/>
  <c r="J62" i="1"/>
  <c r="K62" i="1" s="1"/>
  <c r="J54" i="1"/>
  <c r="K54" i="1" s="1"/>
  <c r="J46" i="1"/>
  <c r="K46" i="1" s="1"/>
  <c r="J38" i="1"/>
  <c r="K38" i="1" s="1"/>
  <c r="J30" i="1"/>
  <c r="J22" i="1"/>
  <c r="K22" i="1" s="1"/>
  <c r="J6" i="1"/>
  <c r="K6" i="1" s="1"/>
  <c r="I51" i="1"/>
  <c r="K51" i="1" s="1"/>
  <c r="I27" i="1"/>
  <c r="I57" i="1"/>
  <c r="K57" i="1" s="1"/>
  <c r="I49" i="1"/>
  <c r="I41" i="1"/>
  <c r="K41" i="1" s="1"/>
  <c r="I33" i="1"/>
  <c r="I25" i="1"/>
  <c r="K25" i="1" s="1"/>
  <c r="J61" i="1"/>
  <c r="J53" i="1"/>
  <c r="K53" i="1" s="1"/>
  <c r="J45" i="1"/>
  <c r="K45" i="1" s="1"/>
  <c r="J37" i="1"/>
  <c r="K37" i="1" s="1"/>
  <c r="J29" i="1"/>
  <c r="J21" i="1"/>
  <c r="K21" i="1" s="1"/>
  <c r="J13" i="1"/>
  <c r="J5" i="1"/>
  <c r="K5" i="1" s="1"/>
  <c r="I56" i="1"/>
  <c r="K56" i="1" s="1"/>
  <c r="I48" i="1"/>
  <c r="I40" i="1"/>
  <c r="K40" i="1" s="1"/>
  <c r="I32" i="1"/>
  <c r="K32" i="1" s="1"/>
  <c r="I24" i="1"/>
  <c r="K24" i="1" s="1"/>
  <c r="J60" i="1"/>
  <c r="J52" i="1"/>
  <c r="J44" i="1"/>
  <c r="K44" i="1" s="1"/>
  <c r="J36" i="1"/>
  <c r="K36" i="1" s="1"/>
  <c r="J28" i="1"/>
  <c r="K28" i="1" s="1"/>
  <c r="J20" i="1"/>
  <c r="K20" i="1" s="1"/>
  <c r="J12" i="1"/>
  <c r="K12" i="1" s="1"/>
  <c r="J4" i="1"/>
  <c r="I55" i="1"/>
  <c r="I47" i="1"/>
  <c r="I39" i="1"/>
  <c r="K39" i="1" s="1"/>
  <c r="I31" i="1"/>
  <c r="J59" i="1"/>
  <c r="J51" i="1"/>
  <c r="J43" i="1"/>
  <c r="J35" i="1"/>
  <c r="J27" i="1"/>
  <c r="K27" i="1" s="1"/>
  <c r="J19" i="1"/>
  <c r="K19" i="1" s="1"/>
  <c r="J11" i="1"/>
  <c r="K11" i="1" s="1"/>
  <c r="I60" i="1"/>
  <c r="I52" i="1"/>
  <c r="K52" i="1" s="1"/>
  <c r="J56" i="1"/>
  <c r="J48" i="1"/>
  <c r="J40" i="1"/>
  <c r="J32" i="1"/>
  <c r="J24" i="1"/>
  <c r="J16" i="1"/>
  <c r="K16" i="1" s="1"/>
  <c r="J8" i="1"/>
  <c r="J71" i="1" l="1"/>
  <c r="K71" i="1"/>
  <c r="J59" i="8"/>
  <c r="K59" i="8" s="1"/>
  <c r="K55" i="1"/>
  <c r="K48" i="1"/>
  <c r="J63" i="1"/>
  <c r="K63" i="1" s="1"/>
  <c r="J79" i="1"/>
  <c r="K79" i="1"/>
  <c r="J95" i="1"/>
  <c r="K95" i="1" s="1"/>
  <c r="J64" i="1"/>
  <c r="K64" i="1"/>
  <c r="J80" i="1"/>
  <c r="K80" i="1" s="1"/>
  <c r="J96" i="1"/>
  <c r="K96" i="1"/>
  <c r="J65" i="1"/>
  <c r="K65" i="1" s="1"/>
  <c r="J81" i="1"/>
  <c r="K81" i="1"/>
  <c r="J97" i="1"/>
  <c r="K97" i="1" s="1"/>
  <c r="J70" i="1"/>
  <c r="K70" i="1"/>
  <c r="J86" i="1"/>
  <c r="K86" i="1" s="1"/>
  <c r="J102" i="1"/>
  <c r="K102" i="1"/>
  <c r="J62" i="8"/>
  <c r="K62" i="8" s="1"/>
  <c r="J36" i="8"/>
  <c r="K36" i="8"/>
  <c r="J100" i="8"/>
  <c r="K100" i="8" s="1"/>
  <c r="J66" i="8"/>
  <c r="K66" i="8" s="1"/>
  <c r="J80" i="13"/>
  <c r="K80" i="13" s="1"/>
  <c r="K96" i="8"/>
  <c r="J88" i="1"/>
  <c r="K88" i="1"/>
  <c r="J89" i="1"/>
  <c r="K89" i="1" s="1"/>
  <c r="J94" i="1"/>
  <c r="K94" i="1"/>
  <c r="J52" i="8"/>
  <c r="K52" i="8" s="1"/>
  <c r="J19" i="8"/>
  <c r="K19" i="8"/>
  <c r="J40" i="8"/>
  <c r="K40" i="8"/>
  <c r="J64" i="8"/>
  <c r="K64" i="8"/>
  <c r="J35" i="8"/>
  <c r="K35" i="8"/>
  <c r="J12" i="8"/>
  <c r="K12" i="8"/>
  <c r="J94" i="8"/>
  <c r="K94" i="8"/>
  <c r="K97" i="5"/>
  <c r="J87" i="1"/>
  <c r="K87" i="1" s="1"/>
  <c r="J72" i="1"/>
  <c r="K72" i="1" s="1"/>
  <c r="J73" i="1"/>
  <c r="K73" i="1" s="1"/>
  <c r="J78" i="1"/>
  <c r="K78" i="1" s="1"/>
  <c r="J14" i="1"/>
  <c r="K14" i="1" s="1"/>
  <c r="K83" i="8"/>
  <c r="J83" i="8"/>
  <c r="J20" i="8"/>
  <c r="K20" i="8" s="1"/>
  <c r="K47" i="1"/>
  <c r="K43" i="1"/>
  <c r="J75" i="1"/>
  <c r="K75" i="1" s="1"/>
  <c r="J91" i="1"/>
  <c r="K91" i="1" s="1"/>
  <c r="J76" i="1"/>
  <c r="K76" i="1" s="1"/>
  <c r="J92" i="1"/>
  <c r="K92" i="1" s="1"/>
  <c r="J77" i="1"/>
  <c r="K77" i="1" s="1"/>
  <c r="J93" i="1"/>
  <c r="K93" i="1" s="1"/>
  <c r="J66" i="1"/>
  <c r="K66" i="1" s="1"/>
  <c r="J82" i="1"/>
  <c r="K82" i="1" s="1"/>
  <c r="J98" i="1"/>
  <c r="K98" i="1" s="1"/>
  <c r="J90" i="8"/>
  <c r="K90" i="8" s="1"/>
  <c r="J18" i="8"/>
  <c r="K18" i="8" s="1"/>
  <c r="J74" i="8"/>
  <c r="K74" i="8" s="1"/>
  <c r="J50" i="8"/>
  <c r="K50" i="8" s="1"/>
  <c r="J21" i="8"/>
  <c r="K21" i="8" s="1"/>
  <c r="J8" i="8"/>
  <c r="K8" i="8" s="1"/>
  <c r="K30" i="9"/>
  <c r="J67" i="1"/>
  <c r="K67" i="1"/>
  <c r="J83" i="1"/>
  <c r="K83" i="1"/>
  <c r="J99" i="1"/>
  <c r="K99" i="1"/>
  <c r="J68" i="1"/>
  <c r="K68" i="1"/>
  <c r="J84" i="1"/>
  <c r="K84" i="1"/>
  <c r="J100" i="1"/>
  <c r="K100" i="1"/>
  <c r="J69" i="1"/>
  <c r="K69" i="1"/>
  <c r="J85" i="1"/>
  <c r="K85" i="1"/>
  <c r="J101" i="1"/>
  <c r="K101" i="1"/>
  <c r="J74" i="1"/>
  <c r="K74" i="1"/>
  <c r="J90" i="1"/>
  <c r="K90" i="1"/>
  <c r="J60" i="8"/>
  <c r="K60" i="8"/>
  <c r="J10" i="8"/>
  <c r="K10" i="8"/>
  <c r="J70" i="8"/>
  <c r="K70" i="8"/>
  <c r="J14" i="8"/>
  <c r="K14" i="8"/>
  <c r="J47" i="8"/>
  <c r="K47" i="8"/>
  <c r="J17" i="8"/>
  <c r="K17" i="8"/>
  <c r="J102" i="8"/>
  <c r="K102" i="8"/>
  <c r="J78" i="8"/>
  <c r="K78" i="8"/>
  <c r="J42" i="8"/>
  <c r="K42" i="8"/>
  <c r="J16" i="8"/>
  <c r="K16" i="8"/>
  <c r="K84" i="8"/>
  <c r="J82" i="8"/>
  <c r="K82" i="8" s="1"/>
  <c r="J38" i="8"/>
  <c r="K38" i="8" s="1"/>
  <c r="J15" i="8"/>
  <c r="K15" i="8" s="1"/>
  <c r="J98" i="8"/>
  <c r="K98" i="8" s="1"/>
  <c r="J22" i="8"/>
  <c r="K22" i="8" s="1"/>
  <c r="K88" i="8"/>
  <c r="K92" i="8"/>
  <c r="J99" i="5"/>
  <c r="K99" i="5" s="1"/>
  <c r="J91" i="5"/>
  <c r="K91" i="5" s="1"/>
  <c r="J36" i="5"/>
  <c r="K36" i="5" s="1"/>
  <c r="J95" i="5"/>
  <c r="K95" i="5" s="1"/>
  <c r="J35" i="5"/>
  <c r="K35" i="5" s="1"/>
  <c r="J46" i="5"/>
  <c r="K46" i="5" s="1"/>
  <c r="J84" i="5"/>
  <c r="K84" i="5" s="1"/>
  <c r="J82" i="5"/>
  <c r="K82" i="5" s="1"/>
  <c r="J83" i="9"/>
  <c r="K83" i="9" s="1"/>
  <c r="J82" i="9"/>
  <c r="K82" i="9" s="1"/>
  <c r="J23" i="9"/>
  <c r="K23" i="9" s="1"/>
  <c r="J87" i="9"/>
  <c r="K87" i="9" s="1"/>
  <c r="J79" i="9"/>
  <c r="K79" i="9" s="1"/>
  <c r="J21" i="9"/>
  <c r="K21" i="9" s="1"/>
  <c r="J13" i="9"/>
  <c r="K13" i="9" s="1"/>
  <c r="J5" i="9"/>
  <c r="K5" i="9" s="1"/>
  <c r="J65" i="9"/>
  <c r="K65" i="9" s="1"/>
  <c r="J58" i="9"/>
  <c r="K58" i="9" s="1"/>
  <c r="J19" i="9"/>
  <c r="K19" i="9" s="1"/>
  <c r="J11" i="9"/>
  <c r="K11" i="9" s="1"/>
  <c r="J3" i="9"/>
  <c r="K3" i="9" s="1"/>
  <c r="J95" i="9"/>
  <c r="K95" i="9" s="1"/>
  <c r="J32" i="9"/>
  <c r="K32" i="9" s="1"/>
  <c r="J15" i="9"/>
  <c r="K15" i="9" s="1"/>
  <c r="J7" i="9"/>
  <c r="K7" i="9" s="1"/>
  <c r="J99" i="9"/>
  <c r="K99" i="9" s="1"/>
  <c r="K47" i="9"/>
  <c r="J91" i="9"/>
  <c r="K91" i="9" s="1"/>
  <c r="J38" i="9"/>
  <c r="K38" i="9" s="1"/>
  <c r="J17" i="9"/>
  <c r="K17" i="9" s="1"/>
  <c r="J9" i="9"/>
  <c r="K9" i="9" s="1"/>
  <c r="J50" i="9"/>
  <c r="K50" i="9" s="1"/>
  <c r="J24" i="9"/>
  <c r="K24" i="9" s="1"/>
  <c r="J69" i="9"/>
  <c r="K69" i="9" s="1"/>
  <c r="J79" i="6"/>
  <c r="K79" i="6" s="1"/>
  <c r="J74" i="6"/>
  <c r="K74" i="6" s="1"/>
  <c r="K87" i="6"/>
  <c r="J75" i="6"/>
  <c r="K75" i="6" s="1"/>
  <c r="J91" i="6"/>
  <c r="K91" i="6" s="1"/>
  <c r="J39" i="6"/>
  <c r="K39" i="6" s="1"/>
  <c r="J46" i="6"/>
  <c r="K46" i="6" s="1"/>
  <c r="J99" i="6"/>
  <c r="K99" i="6" s="1"/>
  <c r="J90" i="6"/>
  <c r="K90" i="6" s="1"/>
  <c r="J95" i="6"/>
  <c r="K95" i="6" s="1"/>
  <c r="J83" i="6"/>
  <c r="K83" i="6" s="1"/>
  <c r="K82" i="6"/>
  <c r="J24" i="6"/>
  <c r="K24" i="6" s="1"/>
  <c r="J65" i="13"/>
  <c r="K65" i="13" s="1"/>
  <c r="J50" i="13"/>
  <c r="K50" i="13" s="1"/>
  <c r="J74" i="13"/>
  <c r="K74" i="13"/>
  <c r="J30" i="13"/>
  <c r="K30" i="13" s="1"/>
  <c r="J34" i="13"/>
  <c r="K34" i="13" s="1"/>
  <c r="J54" i="13"/>
  <c r="K54" i="13" s="1"/>
  <c r="J26" i="13"/>
  <c r="K26" i="13" s="1"/>
  <c r="K49" i="13"/>
  <c r="J98" i="13"/>
  <c r="K98" i="13" s="1"/>
  <c r="J42" i="13"/>
  <c r="K42" i="13" s="1"/>
  <c r="J43" i="13"/>
  <c r="K43" i="13" s="1"/>
  <c r="J46" i="13"/>
  <c r="K46" i="13"/>
  <c r="J59" i="13"/>
  <c r="K59" i="13" s="1"/>
  <c r="J58" i="13"/>
  <c r="K58" i="13" s="1"/>
  <c r="J38" i="13"/>
  <c r="K38" i="13" s="1"/>
  <c r="J99" i="13"/>
  <c r="K99" i="13"/>
  <c r="J62" i="13"/>
  <c r="K62" i="13" s="1"/>
  <c r="J94" i="13"/>
  <c r="K94" i="13" s="1"/>
  <c r="J90" i="13"/>
  <c r="K90" i="13" s="1"/>
  <c r="J66" i="13"/>
  <c r="K66" i="13"/>
  <c r="J51" i="13"/>
  <c r="K51" i="13" s="1"/>
  <c r="J94" i="3"/>
  <c r="K94" i="3" s="1"/>
  <c r="J62" i="3"/>
  <c r="K62" i="3" s="1"/>
  <c r="J32" i="3"/>
  <c r="K32" i="3" s="1"/>
  <c r="K69" i="3"/>
  <c r="J102" i="3"/>
  <c r="K102" i="3"/>
  <c r="J74" i="3"/>
  <c r="K74" i="3"/>
  <c r="J42" i="3"/>
  <c r="K42" i="3"/>
  <c r="K88" i="3"/>
  <c r="J86" i="3"/>
  <c r="K86" i="3" s="1"/>
  <c r="J54" i="3"/>
  <c r="K54" i="3" s="1"/>
  <c r="J84" i="3"/>
  <c r="K84" i="3" s="1"/>
  <c r="J52" i="3"/>
  <c r="K52" i="3" s="1"/>
  <c r="J40" i="3"/>
  <c r="K40" i="3" s="1"/>
  <c r="J24" i="3"/>
  <c r="K24" i="3" s="1"/>
  <c r="J9" i="3"/>
  <c r="K9" i="3" s="1"/>
  <c r="J64" i="3"/>
  <c r="K64" i="3" s="1"/>
  <c r="J93" i="3"/>
  <c r="K93" i="3" s="1"/>
  <c r="J61" i="3"/>
  <c r="K61" i="3" s="1"/>
  <c r="J66" i="3"/>
  <c r="K66" i="3" s="1"/>
  <c r="J80" i="3"/>
  <c r="K80" i="3" s="1"/>
  <c r="J46" i="3"/>
  <c r="K46" i="3" s="1"/>
  <c r="J76" i="3"/>
  <c r="K76" i="3" s="1"/>
  <c r="J37" i="3"/>
  <c r="K37" i="3" s="1"/>
  <c r="J6" i="3"/>
  <c r="K6" i="3" s="1"/>
  <c r="K56" i="3"/>
  <c r="J48" i="3"/>
  <c r="K48" i="3" s="1"/>
  <c r="J85" i="3"/>
  <c r="K85" i="3" s="1"/>
  <c r="J53" i="3"/>
  <c r="K53" i="3" s="1"/>
  <c r="J82" i="3"/>
  <c r="K82" i="3" s="1"/>
  <c r="J50" i="3"/>
  <c r="K50" i="3" s="1"/>
  <c r="J60" i="3"/>
  <c r="K60" i="3" s="1"/>
  <c r="J26" i="3"/>
  <c r="K26" i="3" s="1"/>
  <c r="J35" i="3"/>
  <c r="K35" i="3" s="1"/>
  <c r="J69" i="3"/>
  <c r="J98" i="3"/>
  <c r="K98" i="3" s="1"/>
  <c r="J78" i="3"/>
  <c r="K78" i="3" s="1"/>
  <c r="J90" i="3"/>
  <c r="K90" i="3" s="1"/>
  <c r="J58" i="3"/>
  <c r="K58" i="3" s="1"/>
  <c r="J96" i="3"/>
  <c r="K96" i="3" s="1"/>
  <c r="J72" i="3"/>
  <c r="K72" i="3" s="1"/>
  <c r="J70" i="3"/>
  <c r="K70" i="3" s="1"/>
  <c r="J92" i="3"/>
  <c r="K92" i="3" s="1"/>
  <c r="J68" i="3"/>
  <c r="K68" i="3" s="1"/>
  <c r="K44" i="3"/>
  <c r="K38" i="3"/>
  <c r="J5" i="3"/>
  <c r="K5" i="3" s="1"/>
  <c r="J30" i="3"/>
  <c r="K30" i="3" s="1"/>
  <c r="J28" i="3"/>
  <c r="K28" i="3" s="1"/>
  <c r="J34" i="3"/>
  <c r="K34" i="3" s="1"/>
  <c r="J77" i="3"/>
  <c r="K77" i="3" s="1"/>
  <c r="J45" i="3"/>
  <c r="K45" i="3" s="1"/>
  <c r="J27" i="3"/>
  <c r="K27" i="3" s="1"/>
</calcChain>
</file>

<file path=xl/sharedStrings.xml><?xml version="1.0" encoding="utf-8"?>
<sst xmlns="http://schemas.openxmlformats.org/spreadsheetml/2006/main" count="144" uniqueCount="12">
  <si>
    <t>میانگین</t>
  </si>
  <si>
    <t>آب بهاء</t>
  </si>
  <si>
    <t>کارمزد فاضلاب</t>
  </si>
  <si>
    <t>آبونمان آب</t>
  </si>
  <si>
    <t>آبونمان فاضلاب</t>
  </si>
  <si>
    <t>مالیات</t>
  </si>
  <si>
    <t>آیتمهای 30 روزه</t>
  </si>
  <si>
    <t>جوانی
جمعیت</t>
  </si>
  <si>
    <t>ضریب
شهر</t>
  </si>
  <si>
    <t>مصرف
(30 روزه)
(مترمکعب)</t>
  </si>
  <si>
    <t>جمع (ریال)</t>
  </si>
  <si>
    <t>بند ت تبصره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</si>
</sst>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78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4" sqref="D4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3" t="s">
        <v>1</v>
      </c>
      <c r="E2" s="3" t="s">
        <v>2</v>
      </c>
      <c r="F2" s="3" t="s">
        <v>3</v>
      </c>
      <c r="G2" s="3" t="s">
        <v>4</v>
      </c>
      <c r="H2" s="3" t="s">
        <v>7</v>
      </c>
      <c r="I2" s="3" t="s">
        <v>11</v>
      </c>
      <c r="J2" s="3" t="s">
        <v>5</v>
      </c>
      <c r="K2" s="3" t="s">
        <v>10</v>
      </c>
    </row>
    <row r="3" spans="1:11" ht="22.5">
      <c r="A3" s="1">
        <v>1</v>
      </c>
      <c r="B3" s="1">
        <v>1.3</v>
      </c>
      <c r="C3" s="1">
        <v>1</v>
      </c>
      <c r="D3" s="1">
        <f t="shared" ref="D3:D22" si="0">(C3*110000*0.01)*A3*B3</f>
        <v>1430</v>
      </c>
      <c r="E3" s="1">
        <f>D3*0.7</f>
        <v>1000.9999999999999</v>
      </c>
      <c r="F3" s="1">
        <f>0.65*90000</f>
        <v>58500</v>
      </c>
      <c r="G3" s="1">
        <f>F3</f>
        <v>58500</v>
      </c>
      <c r="H3" s="1">
        <v>0</v>
      </c>
      <c r="I3" s="1">
        <f t="shared" ref="I3:I22" si="1">A3*2000</f>
        <v>2000</v>
      </c>
      <c r="J3" s="1">
        <f t="shared" ref="J3:J34" si="2">(D3+E3+F3+G3)*0.1</f>
        <v>11943.1</v>
      </c>
      <c r="K3" s="6">
        <f>SUM(D3:J3)</f>
        <v>133374.1</v>
      </c>
    </row>
    <row r="4" spans="1:11" ht="22.5">
      <c r="A4" s="1">
        <v>2</v>
      </c>
      <c r="B4" s="1">
        <v>1.3</v>
      </c>
      <c r="C4" s="1">
        <v>2</v>
      </c>
      <c r="D4" s="1">
        <f t="shared" si="0"/>
        <v>5720</v>
      </c>
      <c r="E4" s="1">
        <f t="shared" ref="E4:E67" si="3">D4*0.7</f>
        <v>4003.9999999999995</v>
      </c>
      <c r="F4" s="1">
        <f t="shared" ref="F4:F67" si="4">0.65*90000</f>
        <v>58500</v>
      </c>
      <c r="G4" s="1">
        <f t="shared" ref="G4:G67" si="5">F4</f>
        <v>58500</v>
      </c>
      <c r="H4" s="1">
        <v>0</v>
      </c>
      <c r="I4" s="1">
        <f t="shared" si="1"/>
        <v>4000</v>
      </c>
      <c r="J4" s="1">
        <f t="shared" si="2"/>
        <v>12672.400000000001</v>
      </c>
      <c r="K4" s="6">
        <f t="shared" ref="K4:K67" si="6">SUM(D4:J4)</f>
        <v>143396.4</v>
      </c>
    </row>
    <row r="5" spans="1:11" ht="22.5">
      <c r="A5" s="1">
        <v>3</v>
      </c>
      <c r="B5" s="1">
        <v>1.3</v>
      </c>
      <c r="C5" s="1">
        <v>3</v>
      </c>
      <c r="D5" s="1">
        <f t="shared" si="0"/>
        <v>12870</v>
      </c>
      <c r="E5" s="1">
        <f t="shared" si="3"/>
        <v>9009</v>
      </c>
      <c r="F5" s="1">
        <f t="shared" si="4"/>
        <v>58500</v>
      </c>
      <c r="G5" s="1">
        <f t="shared" si="5"/>
        <v>58500</v>
      </c>
      <c r="H5" s="1">
        <v>0</v>
      </c>
      <c r="I5" s="1">
        <f t="shared" si="1"/>
        <v>6000</v>
      </c>
      <c r="J5" s="1">
        <f t="shared" si="2"/>
        <v>13887.900000000001</v>
      </c>
      <c r="K5" s="6">
        <f t="shared" si="6"/>
        <v>158766.9</v>
      </c>
    </row>
    <row r="6" spans="1:11" ht="22.5">
      <c r="A6" s="1">
        <v>4</v>
      </c>
      <c r="B6" s="1">
        <v>1.3</v>
      </c>
      <c r="C6" s="1">
        <v>4</v>
      </c>
      <c r="D6" s="1">
        <f t="shared" si="0"/>
        <v>22880</v>
      </c>
      <c r="E6" s="1">
        <f t="shared" si="3"/>
        <v>16015.999999999998</v>
      </c>
      <c r="F6" s="1">
        <f t="shared" si="4"/>
        <v>58500</v>
      </c>
      <c r="G6" s="1">
        <f t="shared" si="5"/>
        <v>58500</v>
      </c>
      <c r="H6" s="1">
        <v>0</v>
      </c>
      <c r="I6" s="1">
        <f t="shared" si="1"/>
        <v>8000</v>
      </c>
      <c r="J6" s="1">
        <f t="shared" si="2"/>
        <v>15589.6</v>
      </c>
      <c r="K6" s="6">
        <f t="shared" si="6"/>
        <v>179485.6</v>
      </c>
    </row>
    <row r="7" spans="1:11" ht="22.5">
      <c r="A7" s="1">
        <v>5</v>
      </c>
      <c r="B7" s="1">
        <v>1.3</v>
      </c>
      <c r="C7" s="1">
        <v>5</v>
      </c>
      <c r="D7" s="1">
        <f t="shared" si="0"/>
        <v>35750</v>
      </c>
      <c r="E7" s="1">
        <f t="shared" si="3"/>
        <v>25025</v>
      </c>
      <c r="F7" s="1">
        <f t="shared" si="4"/>
        <v>58500</v>
      </c>
      <c r="G7" s="1">
        <f t="shared" si="5"/>
        <v>58500</v>
      </c>
      <c r="H7" s="1">
        <v>0</v>
      </c>
      <c r="I7" s="1">
        <f t="shared" si="1"/>
        <v>10000</v>
      </c>
      <c r="J7" s="1">
        <f t="shared" si="2"/>
        <v>17777.5</v>
      </c>
      <c r="K7" s="6">
        <f t="shared" si="6"/>
        <v>205552.5</v>
      </c>
    </row>
    <row r="8" spans="1:11" ht="22.5">
      <c r="A8" s="1">
        <v>6</v>
      </c>
      <c r="B8" s="1">
        <v>1.3</v>
      </c>
      <c r="C8" s="1">
        <v>6</v>
      </c>
      <c r="D8" s="1">
        <f t="shared" si="0"/>
        <v>51480</v>
      </c>
      <c r="E8" s="1">
        <f t="shared" si="3"/>
        <v>36036</v>
      </c>
      <c r="F8" s="1">
        <f t="shared" si="4"/>
        <v>58500</v>
      </c>
      <c r="G8" s="1">
        <f t="shared" si="5"/>
        <v>58500</v>
      </c>
      <c r="H8" s="1">
        <v>0</v>
      </c>
      <c r="I8" s="1">
        <f t="shared" si="1"/>
        <v>12000</v>
      </c>
      <c r="J8" s="1">
        <f t="shared" si="2"/>
        <v>20451.600000000002</v>
      </c>
      <c r="K8" s="6">
        <f t="shared" si="6"/>
        <v>236967.6</v>
      </c>
    </row>
    <row r="9" spans="1:11" ht="22.5">
      <c r="A9" s="1">
        <v>7</v>
      </c>
      <c r="B9" s="1">
        <v>1.3</v>
      </c>
      <c r="C9" s="1">
        <v>7</v>
      </c>
      <c r="D9" s="1">
        <f t="shared" si="0"/>
        <v>70070</v>
      </c>
      <c r="E9" s="1">
        <f t="shared" si="3"/>
        <v>49049</v>
      </c>
      <c r="F9" s="1">
        <f t="shared" si="4"/>
        <v>58500</v>
      </c>
      <c r="G9" s="1">
        <f t="shared" si="5"/>
        <v>58500</v>
      </c>
      <c r="H9" s="1">
        <v>0</v>
      </c>
      <c r="I9" s="1">
        <f t="shared" si="1"/>
        <v>14000</v>
      </c>
      <c r="J9" s="1">
        <f t="shared" si="2"/>
        <v>23611.9</v>
      </c>
      <c r="K9" s="6">
        <f t="shared" si="6"/>
        <v>273730.90000000002</v>
      </c>
    </row>
    <row r="10" spans="1:11" ht="22.5">
      <c r="A10" s="1">
        <v>8</v>
      </c>
      <c r="B10" s="1">
        <v>1.3</v>
      </c>
      <c r="C10" s="1">
        <v>8</v>
      </c>
      <c r="D10" s="1">
        <f t="shared" si="0"/>
        <v>91520</v>
      </c>
      <c r="E10" s="1">
        <f t="shared" si="3"/>
        <v>64063.999999999993</v>
      </c>
      <c r="F10" s="1">
        <f t="shared" si="4"/>
        <v>58500</v>
      </c>
      <c r="G10" s="1">
        <f t="shared" si="5"/>
        <v>58500</v>
      </c>
      <c r="H10" s="1">
        <v>0</v>
      </c>
      <c r="I10" s="1">
        <f t="shared" si="1"/>
        <v>16000</v>
      </c>
      <c r="J10" s="1">
        <f t="shared" si="2"/>
        <v>27258.400000000001</v>
      </c>
      <c r="K10" s="6">
        <f t="shared" si="6"/>
        <v>315842.40000000002</v>
      </c>
    </row>
    <row r="11" spans="1:11" ht="22.5">
      <c r="A11" s="1">
        <v>9</v>
      </c>
      <c r="B11" s="1">
        <v>1.3</v>
      </c>
      <c r="C11" s="1">
        <v>9</v>
      </c>
      <c r="D11" s="1">
        <f t="shared" si="0"/>
        <v>115830</v>
      </c>
      <c r="E11" s="1">
        <f t="shared" si="3"/>
        <v>81081</v>
      </c>
      <c r="F11" s="1">
        <f t="shared" si="4"/>
        <v>58500</v>
      </c>
      <c r="G11" s="1">
        <f t="shared" si="5"/>
        <v>58500</v>
      </c>
      <c r="H11" s="1">
        <v>0</v>
      </c>
      <c r="I11" s="1">
        <f t="shared" si="1"/>
        <v>18000</v>
      </c>
      <c r="J11" s="1">
        <f t="shared" si="2"/>
        <v>31391.100000000002</v>
      </c>
      <c r="K11" s="6">
        <f t="shared" si="6"/>
        <v>363302.1</v>
      </c>
    </row>
    <row r="12" spans="1:11" ht="22.5">
      <c r="A12" s="1">
        <v>10</v>
      </c>
      <c r="B12" s="1">
        <v>1.3</v>
      </c>
      <c r="C12" s="1">
        <v>10</v>
      </c>
      <c r="D12" s="1">
        <f t="shared" si="0"/>
        <v>143000</v>
      </c>
      <c r="E12" s="1">
        <f t="shared" si="3"/>
        <v>100100</v>
      </c>
      <c r="F12" s="1">
        <f t="shared" si="4"/>
        <v>58500</v>
      </c>
      <c r="G12" s="1">
        <f t="shared" si="5"/>
        <v>58500</v>
      </c>
      <c r="H12" s="1">
        <v>0</v>
      </c>
      <c r="I12" s="1">
        <f t="shared" si="1"/>
        <v>20000</v>
      </c>
      <c r="J12" s="1">
        <f t="shared" si="2"/>
        <v>36010</v>
      </c>
      <c r="K12" s="6">
        <f t="shared" si="6"/>
        <v>416110</v>
      </c>
    </row>
    <row r="13" spans="1:11" ht="22.5">
      <c r="A13" s="1">
        <v>11</v>
      </c>
      <c r="B13" s="1">
        <v>1.3</v>
      </c>
      <c r="C13" s="1">
        <v>11</v>
      </c>
      <c r="D13" s="1">
        <f t="shared" si="0"/>
        <v>173030</v>
      </c>
      <c r="E13" s="1">
        <f t="shared" si="3"/>
        <v>121120.99999999999</v>
      </c>
      <c r="F13" s="1">
        <f t="shared" si="4"/>
        <v>58500</v>
      </c>
      <c r="G13" s="1">
        <f t="shared" si="5"/>
        <v>58500</v>
      </c>
      <c r="H13" s="1">
        <v>0</v>
      </c>
      <c r="I13" s="1">
        <f t="shared" si="1"/>
        <v>22000</v>
      </c>
      <c r="J13" s="1">
        <f t="shared" si="2"/>
        <v>41115.100000000006</v>
      </c>
      <c r="K13" s="6">
        <f t="shared" si="6"/>
        <v>474266.1</v>
      </c>
    </row>
    <row r="14" spans="1:11" ht="22.5">
      <c r="A14" s="1">
        <v>12</v>
      </c>
      <c r="B14" s="1">
        <v>1.3</v>
      </c>
      <c r="C14" s="1">
        <v>12</v>
      </c>
      <c r="D14" s="1">
        <f t="shared" si="0"/>
        <v>205920</v>
      </c>
      <c r="E14" s="1">
        <f t="shared" si="3"/>
        <v>144144</v>
      </c>
      <c r="F14" s="1">
        <f t="shared" si="4"/>
        <v>58500</v>
      </c>
      <c r="G14" s="1">
        <f t="shared" si="5"/>
        <v>58500</v>
      </c>
      <c r="H14" s="1">
        <v>0</v>
      </c>
      <c r="I14" s="1">
        <f t="shared" si="1"/>
        <v>24000</v>
      </c>
      <c r="J14" s="1">
        <f t="shared" si="2"/>
        <v>46706.400000000001</v>
      </c>
      <c r="K14" s="6">
        <f t="shared" si="6"/>
        <v>537770.4</v>
      </c>
    </row>
    <row r="15" spans="1:11" ht="22.5">
      <c r="A15" s="1">
        <v>13</v>
      </c>
      <c r="B15" s="1">
        <v>1.3</v>
      </c>
      <c r="C15" s="1">
        <v>13</v>
      </c>
      <c r="D15" s="1">
        <f t="shared" si="0"/>
        <v>241670</v>
      </c>
      <c r="E15" s="1">
        <f t="shared" si="3"/>
        <v>169169</v>
      </c>
      <c r="F15" s="1">
        <f t="shared" si="4"/>
        <v>58500</v>
      </c>
      <c r="G15" s="1">
        <f t="shared" si="5"/>
        <v>58500</v>
      </c>
      <c r="H15" s="1">
        <v>0</v>
      </c>
      <c r="I15" s="1">
        <f t="shared" si="1"/>
        <v>26000</v>
      </c>
      <c r="J15" s="1">
        <f t="shared" si="2"/>
        <v>52783.9</v>
      </c>
      <c r="K15" s="6">
        <f t="shared" si="6"/>
        <v>606622.9</v>
      </c>
    </row>
    <row r="16" spans="1:11" ht="22.5">
      <c r="A16" s="1">
        <v>14</v>
      </c>
      <c r="B16" s="1">
        <v>1.65</v>
      </c>
      <c r="C16" s="1">
        <v>14</v>
      </c>
      <c r="D16" s="1">
        <f t="shared" si="0"/>
        <v>355740</v>
      </c>
      <c r="E16" s="1">
        <f t="shared" si="3"/>
        <v>249017.99999999997</v>
      </c>
      <c r="F16" s="1">
        <f t="shared" si="4"/>
        <v>58500</v>
      </c>
      <c r="G16" s="1">
        <f t="shared" si="5"/>
        <v>58500</v>
      </c>
      <c r="H16" s="1">
        <v>0</v>
      </c>
      <c r="I16" s="1">
        <f t="shared" si="1"/>
        <v>28000</v>
      </c>
      <c r="J16" s="1">
        <f t="shared" si="2"/>
        <v>72175.8</v>
      </c>
      <c r="K16" s="6">
        <f t="shared" si="6"/>
        <v>821933.8</v>
      </c>
    </row>
    <row r="17" spans="1:11" ht="22.5">
      <c r="A17" s="1">
        <v>15</v>
      </c>
      <c r="B17" s="1">
        <v>1.65</v>
      </c>
      <c r="C17" s="1">
        <v>15</v>
      </c>
      <c r="D17" s="1">
        <f t="shared" si="0"/>
        <v>408375</v>
      </c>
      <c r="E17" s="1">
        <f t="shared" si="3"/>
        <v>285862.5</v>
      </c>
      <c r="F17" s="1">
        <f t="shared" si="4"/>
        <v>58500</v>
      </c>
      <c r="G17" s="1">
        <f t="shared" si="5"/>
        <v>58500</v>
      </c>
      <c r="H17" s="1">
        <v>0</v>
      </c>
      <c r="I17" s="1">
        <f t="shared" si="1"/>
        <v>30000</v>
      </c>
      <c r="J17" s="1">
        <f t="shared" si="2"/>
        <v>81123.75</v>
      </c>
      <c r="K17" s="6">
        <f t="shared" si="6"/>
        <v>922361.25</v>
      </c>
    </row>
    <row r="18" spans="1:11" ht="22.5">
      <c r="A18" s="1">
        <v>16</v>
      </c>
      <c r="B18" s="1">
        <v>1.65</v>
      </c>
      <c r="C18" s="1">
        <v>16</v>
      </c>
      <c r="D18" s="1">
        <f t="shared" si="0"/>
        <v>464640</v>
      </c>
      <c r="E18" s="1">
        <f t="shared" si="3"/>
        <v>325248</v>
      </c>
      <c r="F18" s="1">
        <f t="shared" si="4"/>
        <v>58500</v>
      </c>
      <c r="G18" s="1">
        <f t="shared" si="5"/>
        <v>58500</v>
      </c>
      <c r="H18" s="1">
        <v>0</v>
      </c>
      <c r="I18" s="1">
        <f t="shared" si="1"/>
        <v>32000</v>
      </c>
      <c r="J18" s="1">
        <f t="shared" si="2"/>
        <v>90688.8</v>
      </c>
      <c r="K18" s="6">
        <f t="shared" si="6"/>
        <v>1029576.8</v>
      </c>
    </row>
    <row r="19" spans="1:11" ht="22.5">
      <c r="A19" s="1">
        <v>17</v>
      </c>
      <c r="B19" s="1">
        <v>1.65</v>
      </c>
      <c r="C19" s="1">
        <v>17</v>
      </c>
      <c r="D19" s="1">
        <f t="shared" si="0"/>
        <v>524535</v>
      </c>
      <c r="E19" s="1">
        <f t="shared" si="3"/>
        <v>367174.5</v>
      </c>
      <c r="F19" s="1">
        <f t="shared" si="4"/>
        <v>58500</v>
      </c>
      <c r="G19" s="1">
        <f t="shared" si="5"/>
        <v>58500</v>
      </c>
      <c r="H19" s="1">
        <v>0</v>
      </c>
      <c r="I19" s="1">
        <f t="shared" si="1"/>
        <v>34000</v>
      </c>
      <c r="J19" s="1">
        <f t="shared" si="2"/>
        <v>100870.95000000001</v>
      </c>
      <c r="K19" s="6">
        <f t="shared" si="6"/>
        <v>1143580.45</v>
      </c>
    </row>
    <row r="20" spans="1:11" ht="22.5">
      <c r="A20" s="1">
        <v>18</v>
      </c>
      <c r="B20" s="1">
        <v>1.65</v>
      </c>
      <c r="C20" s="1">
        <v>18</v>
      </c>
      <c r="D20" s="1">
        <f t="shared" si="0"/>
        <v>588060</v>
      </c>
      <c r="E20" s="1">
        <f t="shared" si="3"/>
        <v>411642</v>
      </c>
      <c r="F20" s="1">
        <f t="shared" si="4"/>
        <v>58500</v>
      </c>
      <c r="G20" s="1">
        <f t="shared" si="5"/>
        <v>58500</v>
      </c>
      <c r="H20" s="1">
        <v>0</v>
      </c>
      <c r="I20" s="1">
        <f t="shared" si="1"/>
        <v>36000</v>
      </c>
      <c r="J20" s="1">
        <f t="shared" si="2"/>
        <v>111670.20000000001</v>
      </c>
      <c r="K20" s="6">
        <f t="shared" si="6"/>
        <v>1264372.2</v>
      </c>
    </row>
    <row r="21" spans="1:11" ht="22.5">
      <c r="A21" s="1">
        <v>19</v>
      </c>
      <c r="B21" s="1">
        <v>1.65</v>
      </c>
      <c r="C21" s="1">
        <v>19</v>
      </c>
      <c r="D21" s="1">
        <f t="shared" si="0"/>
        <v>655215</v>
      </c>
      <c r="E21" s="1">
        <f t="shared" si="3"/>
        <v>458650.5</v>
      </c>
      <c r="F21" s="1">
        <f t="shared" si="4"/>
        <v>58500</v>
      </c>
      <c r="G21" s="1">
        <f t="shared" si="5"/>
        <v>58500</v>
      </c>
      <c r="H21" s="1">
        <v>0</v>
      </c>
      <c r="I21" s="1">
        <f t="shared" si="1"/>
        <v>38000</v>
      </c>
      <c r="J21" s="1">
        <f t="shared" si="2"/>
        <v>123086.55</v>
      </c>
      <c r="K21" s="6">
        <f t="shared" si="6"/>
        <v>1391952.05</v>
      </c>
    </row>
    <row r="22" spans="1:11" ht="22.5">
      <c r="A22" s="1">
        <v>20</v>
      </c>
      <c r="B22" s="1">
        <v>1.65</v>
      </c>
      <c r="C22" s="1">
        <v>20</v>
      </c>
      <c r="D22" s="1">
        <f t="shared" si="0"/>
        <v>726000</v>
      </c>
      <c r="E22" s="1">
        <f t="shared" si="3"/>
        <v>508199.99999999994</v>
      </c>
      <c r="F22" s="1">
        <f t="shared" si="4"/>
        <v>58500</v>
      </c>
      <c r="G22" s="1">
        <f t="shared" si="5"/>
        <v>58500</v>
      </c>
      <c r="H22" s="1">
        <v>0</v>
      </c>
      <c r="I22" s="1">
        <f t="shared" si="1"/>
        <v>40000</v>
      </c>
      <c r="J22" s="1">
        <f t="shared" si="2"/>
        <v>135120</v>
      </c>
      <c r="K22" s="6">
        <f t="shared" si="6"/>
        <v>1526320</v>
      </c>
    </row>
    <row r="23" spans="1:11" ht="22.5">
      <c r="A23" s="1">
        <v>21</v>
      </c>
      <c r="B23" s="1">
        <v>1.72</v>
      </c>
      <c r="C23" s="1">
        <v>21</v>
      </c>
      <c r="D23" s="2">
        <f t="shared" ref="D23:D61" si="7">((C23*110000*0.01)+(0.02*110000*(C23-13)))*A23*B23</f>
        <v>1470084</v>
      </c>
      <c r="E23" s="1">
        <f t="shared" si="3"/>
        <v>1029058.7999999999</v>
      </c>
      <c r="F23" s="1">
        <f t="shared" si="4"/>
        <v>58500</v>
      </c>
      <c r="G23" s="1">
        <f t="shared" si="5"/>
        <v>58500</v>
      </c>
      <c r="H23" s="1">
        <f t="shared" ref="H23:H54" si="8">A23*1000</f>
        <v>21000</v>
      </c>
      <c r="I23" s="1">
        <f t="shared" ref="I23:I54" si="9">A23*(4000-26000/C23)</f>
        <v>58000</v>
      </c>
      <c r="J23" s="1">
        <f t="shared" si="2"/>
        <v>261614.28</v>
      </c>
      <c r="K23" s="6">
        <f t="shared" si="6"/>
        <v>2956757.0799999996</v>
      </c>
    </row>
    <row r="24" spans="1:11" ht="22.5">
      <c r="A24" s="1">
        <v>22</v>
      </c>
      <c r="B24" s="1">
        <v>1.72</v>
      </c>
      <c r="C24" s="1">
        <v>22</v>
      </c>
      <c r="D24" s="2">
        <f t="shared" si="7"/>
        <v>1664960</v>
      </c>
      <c r="E24" s="1">
        <f t="shared" si="3"/>
        <v>1165472</v>
      </c>
      <c r="F24" s="1">
        <f t="shared" si="4"/>
        <v>58500</v>
      </c>
      <c r="G24" s="1">
        <f t="shared" si="5"/>
        <v>58500</v>
      </c>
      <c r="H24" s="1">
        <f t="shared" si="8"/>
        <v>22000</v>
      </c>
      <c r="I24" s="1">
        <f t="shared" si="9"/>
        <v>62000</v>
      </c>
      <c r="J24" s="1">
        <f t="shared" si="2"/>
        <v>294743.2</v>
      </c>
      <c r="K24" s="6">
        <f t="shared" si="6"/>
        <v>3326175.2</v>
      </c>
    </row>
    <row r="25" spans="1:11" ht="22.5">
      <c r="A25" s="1">
        <v>23</v>
      </c>
      <c r="B25" s="1">
        <v>1.72</v>
      </c>
      <c r="C25" s="1">
        <v>23</v>
      </c>
      <c r="D25" s="2">
        <f t="shared" si="7"/>
        <v>1871188</v>
      </c>
      <c r="E25" s="1">
        <f t="shared" si="3"/>
        <v>1309831.5999999999</v>
      </c>
      <c r="F25" s="1">
        <f t="shared" si="4"/>
        <v>58500</v>
      </c>
      <c r="G25" s="1">
        <f t="shared" si="5"/>
        <v>58500</v>
      </c>
      <c r="H25" s="1">
        <f t="shared" si="8"/>
        <v>23000</v>
      </c>
      <c r="I25" s="1">
        <f t="shared" si="9"/>
        <v>66000</v>
      </c>
      <c r="J25" s="1">
        <f t="shared" si="2"/>
        <v>329801.95999999996</v>
      </c>
      <c r="K25" s="6">
        <f t="shared" si="6"/>
        <v>3716821.5599999996</v>
      </c>
    </row>
    <row r="26" spans="1:11" ht="22.5">
      <c r="A26" s="1">
        <v>24</v>
      </c>
      <c r="B26" s="1">
        <v>1.72</v>
      </c>
      <c r="C26" s="1">
        <v>24</v>
      </c>
      <c r="D26" s="2">
        <f t="shared" si="7"/>
        <v>2088768</v>
      </c>
      <c r="E26" s="1">
        <f t="shared" si="3"/>
        <v>1462137.5999999999</v>
      </c>
      <c r="F26" s="1">
        <f t="shared" si="4"/>
        <v>58500</v>
      </c>
      <c r="G26" s="1">
        <f t="shared" si="5"/>
        <v>58500</v>
      </c>
      <c r="H26" s="1">
        <f t="shared" si="8"/>
        <v>24000</v>
      </c>
      <c r="I26" s="1">
        <f t="shared" si="9"/>
        <v>70000</v>
      </c>
      <c r="J26" s="1">
        <f t="shared" si="2"/>
        <v>366790.56</v>
      </c>
      <c r="K26" s="6">
        <f t="shared" si="6"/>
        <v>4128696.1599999997</v>
      </c>
    </row>
    <row r="27" spans="1:11" ht="22.5">
      <c r="A27" s="1">
        <v>25</v>
      </c>
      <c r="B27" s="1">
        <v>1.72</v>
      </c>
      <c r="C27" s="1">
        <v>25</v>
      </c>
      <c r="D27" s="2">
        <f t="shared" si="7"/>
        <v>2317700</v>
      </c>
      <c r="E27" s="1">
        <f t="shared" si="3"/>
        <v>1622390</v>
      </c>
      <c r="F27" s="1">
        <f t="shared" si="4"/>
        <v>58500</v>
      </c>
      <c r="G27" s="1">
        <f t="shared" si="5"/>
        <v>58500</v>
      </c>
      <c r="H27" s="1">
        <f t="shared" si="8"/>
        <v>25000</v>
      </c>
      <c r="I27" s="1">
        <f t="shared" si="9"/>
        <v>74000</v>
      </c>
      <c r="J27" s="1">
        <f t="shared" si="2"/>
        <v>405709</v>
      </c>
      <c r="K27" s="6">
        <f t="shared" si="6"/>
        <v>4561799</v>
      </c>
    </row>
    <row r="28" spans="1:11" ht="22.5">
      <c r="A28" s="1">
        <v>26</v>
      </c>
      <c r="B28" s="1">
        <v>1.72</v>
      </c>
      <c r="C28" s="1">
        <v>26</v>
      </c>
      <c r="D28" s="2">
        <f t="shared" si="7"/>
        <v>2557984</v>
      </c>
      <c r="E28" s="1">
        <f t="shared" si="3"/>
        <v>1790588.7999999998</v>
      </c>
      <c r="F28" s="1">
        <f t="shared" si="4"/>
        <v>58500</v>
      </c>
      <c r="G28" s="1">
        <f t="shared" si="5"/>
        <v>58500</v>
      </c>
      <c r="H28" s="1">
        <f t="shared" si="8"/>
        <v>26000</v>
      </c>
      <c r="I28" s="1">
        <f t="shared" si="9"/>
        <v>78000</v>
      </c>
      <c r="J28" s="1">
        <f t="shared" si="2"/>
        <v>446557.28</v>
      </c>
      <c r="K28" s="6">
        <f t="shared" si="6"/>
        <v>5016130.08</v>
      </c>
    </row>
    <row r="29" spans="1:11" ht="22.5">
      <c r="A29" s="1">
        <v>27</v>
      </c>
      <c r="B29" s="1">
        <v>1.72</v>
      </c>
      <c r="C29" s="1">
        <v>27</v>
      </c>
      <c r="D29" s="2">
        <f t="shared" si="7"/>
        <v>2809620</v>
      </c>
      <c r="E29" s="1">
        <f t="shared" si="3"/>
        <v>1966733.9999999998</v>
      </c>
      <c r="F29" s="1">
        <f t="shared" si="4"/>
        <v>58500</v>
      </c>
      <c r="G29" s="1">
        <f t="shared" si="5"/>
        <v>58500</v>
      </c>
      <c r="H29" s="1">
        <f t="shared" si="8"/>
        <v>27000</v>
      </c>
      <c r="I29" s="1">
        <f t="shared" si="9"/>
        <v>82000</v>
      </c>
      <c r="J29" s="1">
        <f t="shared" si="2"/>
        <v>489335.4</v>
      </c>
      <c r="K29" s="6">
        <f t="shared" si="6"/>
        <v>5491689.4000000004</v>
      </c>
    </row>
    <row r="30" spans="1:11" ht="22.5">
      <c r="A30" s="1">
        <v>28</v>
      </c>
      <c r="B30" s="1">
        <v>1.72</v>
      </c>
      <c r="C30" s="1">
        <v>28</v>
      </c>
      <c r="D30" s="2">
        <f t="shared" si="7"/>
        <v>3072608</v>
      </c>
      <c r="E30" s="1">
        <f t="shared" si="3"/>
        <v>2150825.6</v>
      </c>
      <c r="F30" s="1">
        <f t="shared" si="4"/>
        <v>58500</v>
      </c>
      <c r="G30" s="1">
        <f t="shared" si="5"/>
        <v>58500</v>
      </c>
      <c r="H30" s="1">
        <f t="shared" si="8"/>
        <v>28000</v>
      </c>
      <c r="I30" s="1">
        <f t="shared" si="9"/>
        <v>86000</v>
      </c>
      <c r="J30" s="1">
        <f t="shared" si="2"/>
        <v>534043.36</v>
      </c>
      <c r="K30" s="6">
        <f t="shared" si="6"/>
        <v>5988476.96</v>
      </c>
    </row>
    <row r="31" spans="1:11" ht="22.5">
      <c r="A31" s="1">
        <v>29</v>
      </c>
      <c r="B31" s="1">
        <v>1.72</v>
      </c>
      <c r="C31" s="1">
        <v>29</v>
      </c>
      <c r="D31" s="2">
        <f t="shared" si="7"/>
        <v>3346948</v>
      </c>
      <c r="E31" s="1">
        <f t="shared" si="3"/>
        <v>2342863.5999999996</v>
      </c>
      <c r="F31" s="1">
        <f t="shared" si="4"/>
        <v>58500</v>
      </c>
      <c r="G31" s="1">
        <f t="shared" si="5"/>
        <v>58500</v>
      </c>
      <c r="H31" s="1">
        <f t="shared" si="8"/>
        <v>29000</v>
      </c>
      <c r="I31" s="1">
        <f t="shared" si="9"/>
        <v>90000</v>
      </c>
      <c r="J31" s="1">
        <f t="shared" si="2"/>
        <v>580681.16</v>
      </c>
      <c r="K31" s="6">
        <f t="shared" si="6"/>
        <v>6506492.7599999998</v>
      </c>
    </row>
    <row r="32" spans="1:11" ht="22.5">
      <c r="A32" s="1">
        <v>30</v>
      </c>
      <c r="B32" s="1">
        <v>1.72</v>
      </c>
      <c r="C32" s="1">
        <v>30</v>
      </c>
      <c r="D32" s="2">
        <f t="shared" si="7"/>
        <v>3632640</v>
      </c>
      <c r="E32" s="1">
        <f t="shared" si="3"/>
        <v>2542848</v>
      </c>
      <c r="F32" s="1">
        <f t="shared" si="4"/>
        <v>58500</v>
      </c>
      <c r="G32" s="1">
        <f t="shared" si="5"/>
        <v>58500</v>
      </c>
      <c r="H32" s="1">
        <f t="shared" si="8"/>
        <v>30000</v>
      </c>
      <c r="I32" s="1">
        <f t="shared" si="9"/>
        <v>94000</v>
      </c>
      <c r="J32" s="1">
        <f t="shared" si="2"/>
        <v>629248.80000000005</v>
      </c>
      <c r="K32" s="6">
        <f t="shared" si="6"/>
        <v>7045736.7999999998</v>
      </c>
    </row>
    <row r="33" spans="1:11" ht="22.5">
      <c r="A33" s="1">
        <v>31</v>
      </c>
      <c r="B33" s="1">
        <v>1.72</v>
      </c>
      <c r="C33" s="1">
        <v>31</v>
      </c>
      <c r="D33" s="2">
        <f t="shared" si="7"/>
        <v>3929684</v>
      </c>
      <c r="E33" s="1">
        <f t="shared" si="3"/>
        <v>2750778.8</v>
      </c>
      <c r="F33" s="1">
        <f t="shared" si="4"/>
        <v>58500</v>
      </c>
      <c r="G33" s="1">
        <f t="shared" si="5"/>
        <v>58500</v>
      </c>
      <c r="H33" s="1">
        <f t="shared" si="8"/>
        <v>31000</v>
      </c>
      <c r="I33" s="1">
        <f t="shared" si="9"/>
        <v>97999.999999999985</v>
      </c>
      <c r="J33" s="1">
        <f t="shared" si="2"/>
        <v>679746.28</v>
      </c>
      <c r="K33" s="6">
        <f t="shared" si="6"/>
        <v>7606209.0800000001</v>
      </c>
    </row>
    <row r="34" spans="1:11" ht="22.5">
      <c r="A34" s="1">
        <v>32</v>
      </c>
      <c r="B34" s="1">
        <v>1.72</v>
      </c>
      <c r="C34" s="1">
        <v>32</v>
      </c>
      <c r="D34" s="2">
        <f t="shared" si="7"/>
        <v>4238080</v>
      </c>
      <c r="E34" s="1">
        <f t="shared" si="3"/>
        <v>2966656</v>
      </c>
      <c r="F34" s="1">
        <f t="shared" si="4"/>
        <v>58500</v>
      </c>
      <c r="G34" s="1">
        <f t="shared" si="5"/>
        <v>58500</v>
      </c>
      <c r="H34" s="1">
        <f t="shared" si="8"/>
        <v>32000</v>
      </c>
      <c r="I34" s="1">
        <f t="shared" si="9"/>
        <v>102000</v>
      </c>
      <c r="J34" s="1">
        <f t="shared" si="2"/>
        <v>732173.60000000009</v>
      </c>
      <c r="K34" s="6">
        <f t="shared" si="6"/>
        <v>8187909.5999999996</v>
      </c>
    </row>
    <row r="35" spans="1:11" ht="22.5">
      <c r="A35" s="1">
        <v>33</v>
      </c>
      <c r="B35" s="1">
        <v>1.72</v>
      </c>
      <c r="C35" s="1">
        <v>33</v>
      </c>
      <c r="D35" s="2">
        <f t="shared" si="7"/>
        <v>4557828</v>
      </c>
      <c r="E35" s="1">
        <f t="shared" si="3"/>
        <v>3190479.5999999996</v>
      </c>
      <c r="F35" s="1">
        <f t="shared" si="4"/>
        <v>58500</v>
      </c>
      <c r="G35" s="1">
        <f t="shared" si="5"/>
        <v>58500</v>
      </c>
      <c r="H35" s="1">
        <f t="shared" si="8"/>
        <v>33000</v>
      </c>
      <c r="I35" s="1">
        <f t="shared" si="9"/>
        <v>106000</v>
      </c>
      <c r="J35" s="1">
        <f t="shared" ref="J35:J66" si="10">(D35+E35+F35+G35)*0.1</f>
        <v>786530.76</v>
      </c>
      <c r="K35" s="6">
        <f t="shared" si="6"/>
        <v>8790838.3599999994</v>
      </c>
    </row>
    <row r="36" spans="1:11" ht="22.5">
      <c r="A36" s="1">
        <v>34</v>
      </c>
      <c r="B36" s="1">
        <v>1.72</v>
      </c>
      <c r="C36" s="1">
        <v>34</v>
      </c>
      <c r="D36" s="2">
        <f t="shared" si="7"/>
        <v>4888928</v>
      </c>
      <c r="E36" s="1">
        <f t="shared" si="3"/>
        <v>3422249.5999999996</v>
      </c>
      <c r="F36" s="1">
        <f t="shared" si="4"/>
        <v>58500</v>
      </c>
      <c r="G36" s="1">
        <f t="shared" si="5"/>
        <v>58500</v>
      </c>
      <c r="H36" s="1">
        <f t="shared" si="8"/>
        <v>34000</v>
      </c>
      <c r="I36" s="1">
        <f t="shared" si="9"/>
        <v>109999.99999999999</v>
      </c>
      <c r="J36" s="1">
        <f t="shared" si="10"/>
        <v>842817.76</v>
      </c>
      <c r="K36" s="6">
        <f t="shared" si="6"/>
        <v>9414995.3599999994</v>
      </c>
    </row>
    <row r="37" spans="1:11" ht="22.5">
      <c r="A37" s="1">
        <v>35</v>
      </c>
      <c r="B37" s="1">
        <v>1.72</v>
      </c>
      <c r="C37" s="1">
        <v>35</v>
      </c>
      <c r="D37" s="2">
        <f t="shared" si="7"/>
        <v>5231380</v>
      </c>
      <c r="E37" s="1">
        <f t="shared" si="3"/>
        <v>3661966</v>
      </c>
      <c r="F37" s="1">
        <f t="shared" si="4"/>
        <v>58500</v>
      </c>
      <c r="G37" s="1">
        <f t="shared" si="5"/>
        <v>58500</v>
      </c>
      <c r="H37" s="1">
        <f t="shared" si="8"/>
        <v>35000</v>
      </c>
      <c r="I37" s="1">
        <f t="shared" si="9"/>
        <v>113999.99999999999</v>
      </c>
      <c r="J37" s="1">
        <f t="shared" si="10"/>
        <v>901034.60000000009</v>
      </c>
      <c r="K37" s="6">
        <f t="shared" si="6"/>
        <v>10060380.6</v>
      </c>
    </row>
    <row r="38" spans="1:11" ht="22.5">
      <c r="A38" s="1">
        <v>36</v>
      </c>
      <c r="B38" s="1">
        <v>1.72</v>
      </c>
      <c r="C38" s="1">
        <v>36</v>
      </c>
      <c r="D38" s="2">
        <f t="shared" si="7"/>
        <v>5585184</v>
      </c>
      <c r="E38" s="1">
        <f t="shared" si="3"/>
        <v>3909628.8</v>
      </c>
      <c r="F38" s="1">
        <f t="shared" si="4"/>
        <v>58500</v>
      </c>
      <c r="G38" s="1">
        <f t="shared" si="5"/>
        <v>58500</v>
      </c>
      <c r="H38" s="1">
        <f t="shared" si="8"/>
        <v>36000</v>
      </c>
      <c r="I38" s="1">
        <f t="shared" si="9"/>
        <v>118000</v>
      </c>
      <c r="J38" s="1">
        <f t="shared" si="10"/>
        <v>961181.28000000014</v>
      </c>
      <c r="K38" s="6">
        <f t="shared" si="6"/>
        <v>10726994.08</v>
      </c>
    </row>
    <row r="39" spans="1:11" ht="22.5">
      <c r="A39" s="1">
        <v>37</v>
      </c>
      <c r="B39" s="1">
        <v>1.72</v>
      </c>
      <c r="C39" s="1">
        <v>37</v>
      </c>
      <c r="D39" s="2">
        <f t="shared" si="7"/>
        <v>5950340</v>
      </c>
      <c r="E39" s="1">
        <f t="shared" si="3"/>
        <v>4165237.9999999995</v>
      </c>
      <c r="F39" s="1">
        <f t="shared" si="4"/>
        <v>58500</v>
      </c>
      <c r="G39" s="1">
        <f t="shared" si="5"/>
        <v>58500</v>
      </c>
      <c r="H39" s="1">
        <f t="shared" si="8"/>
        <v>37000</v>
      </c>
      <c r="I39" s="1">
        <f t="shared" si="9"/>
        <v>122000.00000000001</v>
      </c>
      <c r="J39" s="1">
        <f t="shared" si="10"/>
        <v>1023257.8</v>
      </c>
      <c r="K39" s="6">
        <f t="shared" si="6"/>
        <v>11414835.800000001</v>
      </c>
    </row>
    <row r="40" spans="1:11" ht="22.5">
      <c r="A40" s="1">
        <v>38</v>
      </c>
      <c r="B40" s="1">
        <v>1.72</v>
      </c>
      <c r="C40" s="1">
        <v>38</v>
      </c>
      <c r="D40" s="2">
        <f t="shared" si="7"/>
        <v>6326848</v>
      </c>
      <c r="E40" s="1">
        <f t="shared" si="3"/>
        <v>4428793.5999999996</v>
      </c>
      <c r="F40" s="1">
        <f t="shared" si="4"/>
        <v>58500</v>
      </c>
      <c r="G40" s="1">
        <f t="shared" si="5"/>
        <v>58500</v>
      </c>
      <c r="H40" s="1">
        <f t="shared" si="8"/>
        <v>38000</v>
      </c>
      <c r="I40" s="1">
        <f t="shared" si="9"/>
        <v>126000</v>
      </c>
      <c r="J40" s="1">
        <f t="shared" si="10"/>
        <v>1087264.1599999999</v>
      </c>
      <c r="K40" s="6">
        <f t="shared" si="6"/>
        <v>12123905.76</v>
      </c>
    </row>
    <row r="41" spans="1:11" ht="22.5">
      <c r="A41" s="1">
        <v>39</v>
      </c>
      <c r="B41" s="1">
        <v>1.72</v>
      </c>
      <c r="C41" s="1">
        <v>39</v>
      </c>
      <c r="D41" s="2">
        <f t="shared" si="7"/>
        <v>6714708</v>
      </c>
      <c r="E41" s="1">
        <f t="shared" si="3"/>
        <v>4700295.5999999996</v>
      </c>
      <c r="F41" s="1">
        <f t="shared" si="4"/>
        <v>58500</v>
      </c>
      <c r="G41" s="1">
        <f t="shared" si="5"/>
        <v>58500</v>
      </c>
      <c r="H41" s="1">
        <f t="shared" si="8"/>
        <v>39000</v>
      </c>
      <c r="I41" s="1">
        <f t="shared" si="9"/>
        <v>130000</v>
      </c>
      <c r="J41" s="1">
        <f t="shared" si="10"/>
        <v>1153200.3600000001</v>
      </c>
      <c r="K41" s="6">
        <f t="shared" si="6"/>
        <v>12854203.959999999</v>
      </c>
    </row>
    <row r="42" spans="1:11" ht="22.5">
      <c r="A42" s="1">
        <v>40</v>
      </c>
      <c r="B42" s="1">
        <v>1.65</v>
      </c>
      <c r="C42" s="1">
        <v>40</v>
      </c>
      <c r="D42" s="2">
        <f t="shared" si="7"/>
        <v>6824400</v>
      </c>
      <c r="E42" s="1">
        <f t="shared" si="3"/>
        <v>4777080</v>
      </c>
      <c r="F42" s="1">
        <f t="shared" si="4"/>
        <v>58500</v>
      </c>
      <c r="G42" s="1">
        <f t="shared" si="5"/>
        <v>58500</v>
      </c>
      <c r="H42" s="1">
        <f t="shared" si="8"/>
        <v>40000</v>
      </c>
      <c r="I42" s="1">
        <f t="shared" si="9"/>
        <v>134000</v>
      </c>
      <c r="J42" s="1">
        <f t="shared" si="10"/>
        <v>1171848</v>
      </c>
      <c r="K42" s="6">
        <f t="shared" si="6"/>
        <v>13064328</v>
      </c>
    </row>
    <row r="43" spans="1:11" ht="22.5">
      <c r="A43" s="1">
        <v>41</v>
      </c>
      <c r="B43" s="1">
        <v>1.65</v>
      </c>
      <c r="C43" s="1">
        <v>41</v>
      </c>
      <c r="D43" s="2">
        <f t="shared" si="7"/>
        <v>7218255</v>
      </c>
      <c r="E43" s="1">
        <f t="shared" si="3"/>
        <v>5052778.5</v>
      </c>
      <c r="F43" s="1">
        <f t="shared" si="4"/>
        <v>58500</v>
      </c>
      <c r="G43" s="1">
        <f t="shared" si="5"/>
        <v>58500</v>
      </c>
      <c r="H43" s="1">
        <f t="shared" si="8"/>
        <v>41000</v>
      </c>
      <c r="I43" s="1">
        <f t="shared" si="9"/>
        <v>138000</v>
      </c>
      <c r="J43" s="1">
        <f t="shared" si="10"/>
        <v>1238803.3500000001</v>
      </c>
      <c r="K43" s="6">
        <f t="shared" si="6"/>
        <v>13805836.85</v>
      </c>
    </row>
    <row r="44" spans="1:11" ht="22.5">
      <c r="A44" s="1">
        <v>42</v>
      </c>
      <c r="B44" s="1">
        <v>1.65</v>
      </c>
      <c r="C44" s="1">
        <v>42</v>
      </c>
      <c r="D44" s="2">
        <f t="shared" si="7"/>
        <v>7623000</v>
      </c>
      <c r="E44" s="1">
        <f t="shared" si="3"/>
        <v>5336100</v>
      </c>
      <c r="F44" s="1">
        <f t="shared" si="4"/>
        <v>58500</v>
      </c>
      <c r="G44" s="1">
        <f t="shared" si="5"/>
        <v>58500</v>
      </c>
      <c r="H44" s="1">
        <f t="shared" si="8"/>
        <v>42000</v>
      </c>
      <c r="I44" s="1">
        <f t="shared" si="9"/>
        <v>142000</v>
      </c>
      <c r="J44" s="1">
        <f t="shared" si="10"/>
        <v>1307610</v>
      </c>
      <c r="K44" s="6">
        <f t="shared" si="6"/>
        <v>14567710</v>
      </c>
    </row>
    <row r="45" spans="1:11" ht="22.5">
      <c r="A45" s="1">
        <v>43</v>
      </c>
      <c r="B45" s="1">
        <v>1.65</v>
      </c>
      <c r="C45" s="1">
        <v>43</v>
      </c>
      <c r="D45" s="2">
        <f t="shared" si="7"/>
        <v>8038635</v>
      </c>
      <c r="E45" s="1">
        <f t="shared" si="3"/>
        <v>5627044.5</v>
      </c>
      <c r="F45" s="1">
        <f t="shared" si="4"/>
        <v>58500</v>
      </c>
      <c r="G45" s="1">
        <f t="shared" si="5"/>
        <v>58500</v>
      </c>
      <c r="H45" s="1">
        <f t="shared" si="8"/>
        <v>43000</v>
      </c>
      <c r="I45" s="1">
        <f t="shared" si="9"/>
        <v>146000</v>
      </c>
      <c r="J45" s="1">
        <f t="shared" si="10"/>
        <v>1378267.9500000002</v>
      </c>
      <c r="K45" s="6">
        <f t="shared" si="6"/>
        <v>15349947.449999999</v>
      </c>
    </row>
    <row r="46" spans="1:11" ht="22.5">
      <c r="A46" s="1">
        <v>44</v>
      </c>
      <c r="B46" s="1">
        <v>1.65</v>
      </c>
      <c r="C46" s="1">
        <v>44</v>
      </c>
      <c r="D46" s="2">
        <f t="shared" si="7"/>
        <v>8465160</v>
      </c>
      <c r="E46" s="1">
        <f t="shared" si="3"/>
        <v>5925612</v>
      </c>
      <c r="F46" s="1">
        <f t="shared" si="4"/>
        <v>58500</v>
      </c>
      <c r="G46" s="1">
        <f t="shared" si="5"/>
        <v>58500</v>
      </c>
      <c r="H46" s="1">
        <f t="shared" si="8"/>
        <v>44000</v>
      </c>
      <c r="I46" s="1">
        <f t="shared" si="9"/>
        <v>150000</v>
      </c>
      <c r="J46" s="1">
        <f t="shared" si="10"/>
        <v>1450777.2000000002</v>
      </c>
      <c r="K46" s="6">
        <f t="shared" si="6"/>
        <v>16152549.199999999</v>
      </c>
    </row>
    <row r="47" spans="1:11" ht="22.5">
      <c r="A47" s="1">
        <v>45</v>
      </c>
      <c r="B47" s="1">
        <v>1.65</v>
      </c>
      <c r="C47" s="1">
        <v>45</v>
      </c>
      <c r="D47" s="2">
        <f t="shared" si="7"/>
        <v>8902575</v>
      </c>
      <c r="E47" s="1">
        <f t="shared" si="3"/>
        <v>6231802.5</v>
      </c>
      <c r="F47" s="1">
        <f t="shared" si="4"/>
        <v>58500</v>
      </c>
      <c r="G47" s="1">
        <f t="shared" si="5"/>
        <v>58500</v>
      </c>
      <c r="H47" s="1">
        <f t="shared" si="8"/>
        <v>45000</v>
      </c>
      <c r="I47" s="1">
        <f t="shared" si="9"/>
        <v>154000</v>
      </c>
      <c r="J47" s="1">
        <f t="shared" si="10"/>
        <v>1525137.75</v>
      </c>
      <c r="K47" s="6">
        <f t="shared" si="6"/>
        <v>16975515.25</v>
      </c>
    </row>
    <row r="48" spans="1:11" ht="22.5">
      <c r="A48" s="1">
        <v>46</v>
      </c>
      <c r="B48" s="1">
        <v>1.65</v>
      </c>
      <c r="C48" s="1">
        <v>46</v>
      </c>
      <c r="D48" s="2">
        <f t="shared" si="7"/>
        <v>9350880</v>
      </c>
      <c r="E48" s="1">
        <f t="shared" si="3"/>
        <v>6545616</v>
      </c>
      <c r="F48" s="1">
        <f t="shared" si="4"/>
        <v>58500</v>
      </c>
      <c r="G48" s="1">
        <f t="shared" si="5"/>
        <v>58500</v>
      </c>
      <c r="H48" s="1">
        <f t="shared" si="8"/>
        <v>46000</v>
      </c>
      <c r="I48" s="1">
        <f t="shared" si="9"/>
        <v>158000</v>
      </c>
      <c r="J48" s="1">
        <f t="shared" si="10"/>
        <v>1601349.6</v>
      </c>
      <c r="K48" s="6">
        <f t="shared" si="6"/>
        <v>17818845.600000001</v>
      </c>
    </row>
    <row r="49" spans="1:11" ht="22.5">
      <c r="A49" s="1">
        <v>47</v>
      </c>
      <c r="B49" s="1">
        <v>1.65</v>
      </c>
      <c r="C49" s="1">
        <v>47</v>
      </c>
      <c r="D49" s="2">
        <f t="shared" si="7"/>
        <v>9810075</v>
      </c>
      <c r="E49" s="1">
        <f t="shared" si="3"/>
        <v>6867052.5</v>
      </c>
      <c r="F49" s="1">
        <f t="shared" si="4"/>
        <v>58500</v>
      </c>
      <c r="G49" s="1">
        <f t="shared" si="5"/>
        <v>58500</v>
      </c>
      <c r="H49" s="1">
        <f t="shared" si="8"/>
        <v>47000</v>
      </c>
      <c r="I49" s="1">
        <f t="shared" si="9"/>
        <v>162000</v>
      </c>
      <c r="J49" s="1">
        <f t="shared" si="10"/>
        <v>1679412.75</v>
      </c>
      <c r="K49" s="6">
        <f t="shared" si="6"/>
        <v>18682540.25</v>
      </c>
    </row>
    <row r="50" spans="1:11" ht="22.5">
      <c r="A50" s="1">
        <v>48</v>
      </c>
      <c r="B50" s="1">
        <v>1.65</v>
      </c>
      <c r="C50" s="1">
        <v>48</v>
      </c>
      <c r="D50" s="2">
        <f t="shared" si="7"/>
        <v>10280160</v>
      </c>
      <c r="E50" s="1">
        <f t="shared" si="3"/>
        <v>7196112</v>
      </c>
      <c r="F50" s="1">
        <f t="shared" si="4"/>
        <v>58500</v>
      </c>
      <c r="G50" s="1">
        <f t="shared" si="5"/>
        <v>58500</v>
      </c>
      <c r="H50" s="1">
        <f t="shared" si="8"/>
        <v>48000</v>
      </c>
      <c r="I50" s="1">
        <f t="shared" si="9"/>
        <v>166000</v>
      </c>
      <c r="J50" s="1">
        <f t="shared" si="10"/>
        <v>1759327.2000000002</v>
      </c>
      <c r="K50" s="6">
        <f t="shared" si="6"/>
        <v>19566599.199999999</v>
      </c>
    </row>
    <row r="51" spans="1:11" ht="22.5">
      <c r="A51" s="1">
        <v>49</v>
      </c>
      <c r="B51" s="1">
        <v>1.65</v>
      </c>
      <c r="C51" s="1">
        <v>49</v>
      </c>
      <c r="D51" s="2">
        <f t="shared" si="7"/>
        <v>10761135</v>
      </c>
      <c r="E51" s="1">
        <f t="shared" si="3"/>
        <v>7532794.4999999991</v>
      </c>
      <c r="F51" s="1">
        <f t="shared" si="4"/>
        <v>58500</v>
      </c>
      <c r="G51" s="1">
        <f t="shared" si="5"/>
        <v>58500</v>
      </c>
      <c r="H51" s="1">
        <f t="shared" si="8"/>
        <v>49000</v>
      </c>
      <c r="I51" s="1">
        <f t="shared" si="9"/>
        <v>170000</v>
      </c>
      <c r="J51" s="1">
        <f t="shared" si="10"/>
        <v>1841092.9500000002</v>
      </c>
      <c r="K51" s="6">
        <f t="shared" si="6"/>
        <v>20471022.449999999</v>
      </c>
    </row>
    <row r="52" spans="1:11" ht="22.5">
      <c r="A52" s="1">
        <v>50</v>
      </c>
      <c r="B52" s="1">
        <v>1.65</v>
      </c>
      <c r="C52" s="1">
        <v>50</v>
      </c>
      <c r="D52" s="2">
        <f t="shared" si="7"/>
        <v>11253000</v>
      </c>
      <c r="E52" s="1">
        <f t="shared" si="3"/>
        <v>7877099.9999999991</v>
      </c>
      <c r="F52" s="1">
        <f t="shared" si="4"/>
        <v>58500</v>
      </c>
      <c r="G52" s="1">
        <f t="shared" si="5"/>
        <v>58500</v>
      </c>
      <c r="H52" s="1">
        <f t="shared" si="8"/>
        <v>50000</v>
      </c>
      <c r="I52" s="1">
        <f t="shared" si="9"/>
        <v>174000</v>
      </c>
      <c r="J52" s="1">
        <f t="shared" si="10"/>
        <v>1924710</v>
      </c>
      <c r="K52" s="6">
        <f t="shared" si="6"/>
        <v>21395810</v>
      </c>
    </row>
    <row r="53" spans="1:11" ht="22.5">
      <c r="A53" s="1">
        <v>51</v>
      </c>
      <c r="B53" s="1">
        <v>1.65</v>
      </c>
      <c r="C53" s="1">
        <v>51</v>
      </c>
      <c r="D53" s="2">
        <f t="shared" si="7"/>
        <v>11755755</v>
      </c>
      <c r="E53" s="1">
        <f t="shared" si="3"/>
        <v>8229028.4999999991</v>
      </c>
      <c r="F53" s="1">
        <f t="shared" si="4"/>
        <v>58500</v>
      </c>
      <c r="G53" s="1">
        <f t="shared" si="5"/>
        <v>58500</v>
      </c>
      <c r="H53" s="1">
        <f t="shared" si="8"/>
        <v>51000</v>
      </c>
      <c r="I53" s="1">
        <f t="shared" si="9"/>
        <v>178000</v>
      </c>
      <c r="J53" s="1">
        <f t="shared" si="10"/>
        <v>2010178.35</v>
      </c>
      <c r="K53" s="6">
        <f t="shared" si="6"/>
        <v>22340961.850000001</v>
      </c>
    </row>
    <row r="54" spans="1:11" ht="22.5">
      <c r="A54" s="1">
        <v>52</v>
      </c>
      <c r="B54" s="1">
        <v>1.65</v>
      </c>
      <c r="C54" s="1">
        <v>52</v>
      </c>
      <c r="D54" s="2">
        <f t="shared" si="7"/>
        <v>12269400</v>
      </c>
      <c r="E54" s="1">
        <f t="shared" si="3"/>
        <v>8588580</v>
      </c>
      <c r="F54" s="1">
        <f t="shared" si="4"/>
        <v>58500</v>
      </c>
      <c r="G54" s="1">
        <f t="shared" si="5"/>
        <v>58500</v>
      </c>
      <c r="H54" s="1">
        <f t="shared" si="8"/>
        <v>52000</v>
      </c>
      <c r="I54" s="1">
        <f t="shared" si="9"/>
        <v>182000</v>
      </c>
      <c r="J54" s="1">
        <f t="shared" si="10"/>
        <v>2097498</v>
      </c>
      <c r="K54" s="6">
        <f t="shared" si="6"/>
        <v>23306478</v>
      </c>
    </row>
    <row r="55" spans="1:11" ht="22.5">
      <c r="A55" s="1">
        <v>53</v>
      </c>
      <c r="B55" s="1">
        <v>1.65</v>
      </c>
      <c r="C55" s="1">
        <v>53</v>
      </c>
      <c r="D55" s="2">
        <f t="shared" si="7"/>
        <v>12793935</v>
      </c>
      <c r="E55" s="1">
        <f t="shared" si="3"/>
        <v>8955754.5</v>
      </c>
      <c r="F55" s="1">
        <f t="shared" si="4"/>
        <v>58500</v>
      </c>
      <c r="G55" s="1">
        <f t="shared" si="5"/>
        <v>58500</v>
      </c>
      <c r="H55" s="1">
        <f t="shared" ref="H55:H86" si="11">A55*1000</f>
        <v>53000</v>
      </c>
      <c r="I55" s="1">
        <f t="shared" ref="I55:I86" si="12">A55*(4000-26000/C55)</f>
        <v>186000</v>
      </c>
      <c r="J55" s="1">
        <f t="shared" si="10"/>
        <v>2186668.9500000002</v>
      </c>
      <c r="K55" s="6">
        <f t="shared" si="6"/>
        <v>24292358.449999999</v>
      </c>
    </row>
    <row r="56" spans="1:11" ht="22.5">
      <c r="A56" s="1">
        <v>54</v>
      </c>
      <c r="B56" s="1">
        <v>1.65</v>
      </c>
      <c r="C56" s="1">
        <v>54</v>
      </c>
      <c r="D56" s="2">
        <f t="shared" si="7"/>
        <v>13329360</v>
      </c>
      <c r="E56" s="1">
        <f t="shared" si="3"/>
        <v>9330552</v>
      </c>
      <c r="F56" s="1">
        <f t="shared" si="4"/>
        <v>58500</v>
      </c>
      <c r="G56" s="1">
        <f t="shared" si="5"/>
        <v>58500</v>
      </c>
      <c r="H56" s="1">
        <f t="shared" si="11"/>
        <v>54000</v>
      </c>
      <c r="I56" s="1">
        <f t="shared" si="12"/>
        <v>190000</v>
      </c>
      <c r="J56" s="1">
        <f t="shared" si="10"/>
        <v>2277691.2000000002</v>
      </c>
      <c r="K56" s="6">
        <f t="shared" si="6"/>
        <v>25298603.199999999</v>
      </c>
    </row>
    <row r="57" spans="1:11" ht="22.5">
      <c r="A57" s="1">
        <v>55</v>
      </c>
      <c r="B57" s="1">
        <v>1.65</v>
      </c>
      <c r="C57" s="1">
        <v>55</v>
      </c>
      <c r="D57" s="2">
        <f t="shared" si="7"/>
        <v>13875675</v>
      </c>
      <c r="E57" s="1">
        <f t="shared" si="3"/>
        <v>9712972.5</v>
      </c>
      <c r="F57" s="1">
        <f t="shared" si="4"/>
        <v>58500</v>
      </c>
      <c r="G57" s="1">
        <f t="shared" si="5"/>
        <v>58500</v>
      </c>
      <c r="H57" s="1">
        <f t="shared" si="11"/>
        <v>55000</v>
      </c>
      <c r="I57" s="1">
        <f t="shared" si="12"/>
        <v>194000</v>
      </c>
      <c r="J57" s="1">
        <f t="shared" si="10"/>
        <v>2370564.75</v>
      </c>
      <c r="K57" s="6">
        <f t="shared" si="6"/>
        <v>26325212.25</v>
      </c>
    </row>
    <row r="58" spans="1:11" ht="22.5">
      <c r="A58" s="1">
        <v>56</v>
      </c>
      <c r="B58" s="1">
        <v>1.65</v>
      </c>
      <c r="C58" s="1">
        <v>56</v>
      </c>
      <c r="D58" s="2">
        <f t="shared" si="7"/>
        <v>14432880</v>
      </c>
      <c r="E58" s="1">
        <f t="shared" si="3"/>
        <v>10103016</v>
      </c>
      <c r="F58" s="1">
        <f t="shared" si="4"/>
        <v>58500</v>
      </c>
      <c r="G58" s="1">
        <f t="shared" si="5"/>
        <v>58500</v>
      </c>
      <c r="H58" s="1">
        <f t="shared" si="11"/>
        <v>56000</v>
      </c>
      <c r="I58" s="1">
        <f t="shared" si="12"/>
        <v>198000</v>
      </c>
      <c r="J58" s="1">
        <f t="shared" si="10"/>
        <v>2465289.6</v>
      </c>
      <c r="K58" s="6">
        <f t="shared" si="6"/>
        <v>27372185.600000001</v>
      </c>
    </row>
    <row r="59" spans="1:11" ht="22.5">
      <c r="A59" s="1">
        <v>57</v>
      </c>
      <c r="B59" s="1">
        <v>1.65</v>
      </c>
      <c r="C59" s="1">
        <v>57</v>
      </c>
      <c r="D59" s="2">
        <f t="shared" si="7"/>
        <v>15000975</v>
      </c>
      <c r="E59" s="1">
        <f t="shared" si="3"/>
        <v>10500682.5</v>
      </c>
      <c r="F59" s="1">
        <f t="shared" si="4"/>
        <v>58500</v>
      </c>
      <c r="G59" s="1">
        <f t="shared" si="5"/>
        <v>58500</v>
      </c>
      <c r="H59" s="1">
        <f t="shared" si="11"/>
        <v>57000</v>
      </c>
      <c r="I59" s="1">
        <f t="shared" si="12"/>
        <v>202000</v>
      </c>
      <c r="J59" s="1">
        <f t="shared" si="10"/>
        <v>2561865.75</v>
      </c>
      <c r="K59" s="6">
        <f t="shared" si="6"/>
        <v>28439523.25</v>
      </c>
    </row>
    <row r="60" spans="1:11" ht="22.5">
      <c r="A60" s="1">
        <v>58</v>
      </c>
      <c r="B60" s="1">
        <v>1.65</v>
      </c>
      <c r="C60" s="1">
        <v>58</v>
      </c>
      <c r="D60" s="2">
        <f t="shared" si="7"/>
        <v>15579960</v>
      </c>
      <c r="E60" s="1">
        <f t="shared" si="3"/>
        <v>10905972</v>
      </c>
      <c r="F60" s="1">
        <f t="shared" si="4"/>
        <v>58500</v>
      </c>
      <c r="G60" s="1">
        <f t="shared" si="5"/>
        <v>58500</v>
      </c>
      <c r="H60" s="1">
        <f t="shared" si="11"/>
        <v>58000</v>
      </c>
      <c r="I60" s="1">
        <f t="shared" si="12"/>
        <v>206000</v>
      </c>
      <c r="J60" s="1">
        <f t="shared" si="10"/>
        <v>2660293.2000000002</v>
      </c>
      <c r="K60" s="6">
        <f t="shared" si="6"/>
        <v>29527225.199999999</v>
      </c>
    </row>
    <row r="61" spans="1:11" ht="22.5">
      <c r="A61" s="1">
        <v>59</v>
      </c>
      <c r="B61" s="1">
        <v>1.65</v>
      </c>
      <c r="C61" s="1">
        <v>59</v>
      </c>
      <c r="D61" s="2">
        <f t="shared" si="7"/>
        <v>16169835</v>
      </c>
      <c r="E61" s="1">
        <f t="shared" si="3"/>
        <v>11318884.5</v>
      </c>
      <c r="F61" s="1">
        <f t="shared" si="4"/>
        <v>58500</v>
      </c>
      <c r="G61" s="1">
        <f t="shared" si="5"/>
        <v>58500</v>
      </c>
      <c r="H61" s="1">
        <f t="shared" si="11"/>
        <v>59000</v>
      </c>
      <c r="I61" s="1">
        <f t="shared" si="12"/>
        <v>210000</v>
      </c>
      <c r="J61" s="1">
        <f t="shared" si="10"/>
        <v>2760571.95</v>
      </c>
      <c r="K61" s="6">
        <f t="shared" si="6"/>
        <v>30635291.449999999</v>
      </c>
    </row>
    <row r="62" spans="1:11" ht="22.5">
      <c r="A62" s="1">
        <v>60</v>
      </c>
      <c r="B62" s="1">
        <v>1.65</v>
      </c>
      <c r="C62" s="1">
        <v>60</v>
      </c>
      <c r="D62" s="2">
        <f t="shared" ref="D62:D102" si="13">((C62*110000*0.01)+(0.03*110000*(C62-13)))*A62*B62</f>
        <v>21888900</v>
      </c>
      <c r="E62" s="1">
        <f t="shared" si="3"/>
        <v>15322229.999999998</v>
      </c>
      <c r="F62" s="1">
        <f t="shared" si="4"/>
        <v>58500</v>
      </c>
      <c r="G62" s="1">
        <f t="shared" si="5"/>
        <v>58500</v>
      </c>
      <c r="H62" s="1">
        <f t="shared" si="11"/>
        <v>60000</v>
      </c>
      <c r="I62" s="1">
        <f t="shared" si="12"/>
        <v>214000</v>
      </c>
      <c r="J62" s="1">
        <f t="shared" si="10"/>
        <v>3732813</v>
      </c>
      <c r="K62" s="6">
        <f t="shared" si="6"/>
        <v>41334943</v>
      </c>
    </row>
    <row r="63" spans="1:11" ht="22.5">
      <c r="A63" s="1">
        <v>61</v>
      </c>
      <c r="B63" s="1">
        <v>1.65</v>
      </c>
      <c r="C63" s="1">
        <v>61</v>
      </c>
      <c r="D63" s="2">
        <f t="shared" si="13"/>
        <v>22696575</v>
      </c>
      <c r="E63" s="1">
        <f t="shared" si="3"/>
        <v>15887602.499999998</v>
      </c>
      <c r="F63" s="1">
        <f t="shared" si="4"/>
        <v>58500</v>
      </c>
      <c r="G63" s="1">
        <f t="shared" si="5"/>
        <v>58500</v>
      </c>
      <c r="H63" s="1">
        <f t="shared" si="11"/>
        <v>61000</v>
      </c>
      <c r="I63" s="1">
        <f t="shared" si="12"/>
        <v>218000</v>
      </c>
      <c r="J63" s="1">
        <f t="shared" si="10"/>
        <v>3870117.75</v>
      </c>
      <c r="K63" s="6">
        <f t="shared" si="6"/>
        <v>42850295.25</v>
      </c>
    </row>
    <row r="64" spans="1:11" ht="22.5">
      <c r="A64" s="1">
        <v>62</v>
      </c>
      <c r="B64" s="1">
        <v>1.65</v>
      </c>
      <c r="C64" s="1">
        <v>62</v>
      </c>
      <c r="D64" s="2">
        <f t="shared" si="13"/>
        <v>23518770</v>
      </c>
      <c r="E64" s="1">
        <f t="shared" si="3"/>
        <v>16463138.999999998</v>
      </c>
      <c r="F64" s="1">
        <f t="shared" si="4"/>
        <v>58500</v>
      </c>
      <c r="G64" s="1">
        <f t="shared" si="5"/>
        <v>58500</v>
      </c>
      <c r="H64" s="1">
        <f t="shared" si="11"/>
        <v>62000</v>
      </c>
      <c r="I64" s="1">
        <f t="shared" si="12"/>
        <v>222000</v>
      </c>
      <c r="J64" s="1">
        <f t="shared" si="10"/>
        <v>4009890.9000000004</v>
      </c>
      <c r="K64" s="6">
        <f t="shared" si="6"/>
        <v>44392799.899999999</v>
      </c>
    </row>
    <row r="65" spans="1:11" ht="22.5">
      <c r="A65" s="1">
        <v>63</v>
      </c>
      <c r="B65" s="1">
        <v>1.65</v>
      </c>
      <c r="C65" s="1">
        <v>63</v>
      </c>
      <c r="D65" s="2">
        <f t="shared" si="13"/>
        <v>24355485</v>
      </c>
      <c r="E65" s="1">
        <f t="shared" si="3"/>
        <v>17048839.5</v>
      </c>
      <c r="F65" s="1">
        <f t="shared" si="4"/>
        <v>58500</v>
      </c>
      <c r="G65" s="1">
        <f t="shared" si="5"/>
        <v>58500</v>
      </c>
      <c r="H65" s="1">
        <f t="shared" si="11"/>
        <v>63000</v>
      </c>
      <c r="I65" s="1">
        <f t="shared" si="12"/>
        <v>226000</v>
      </c>
      <c r="J65" s="1">
        <f t="shared" si="10"/>
        <v>4152132.45</v>
      </c>
      <c r="K65" s="6">
        <f t="shared" si="6"/>
        <v>45962456.950000003</v>
      </c>
    </row>
    <row r="66" spans="1:11" ht="22.5">
      <c r="A66" s="1">
        <v>64</v>
      </c>
      <c r="B66" s="1">
        <v>1.65</v>
      </c>
      <c r="C66" s="1">
        <v>64</v>
      </c>
      <c r="D66" s="2">
        <f t="shared" si="13"/>
        <v>25206720</v>
      </c>
      <c r="E66" s="1">
        <f t="shared" si="3"/>
        <v>17644704</v>
      </c>
      <c r="F66" s="1">
        <f t="shared" si="4"/>
        <v>58500</v>
      </c>
      <c r="G66" s="1">
        <f t="shared" si="5"/>
        <v>58500</v>
      </c>
      <c r="H66" s="1">
        <f t="shared" si="11"/>
        <v>64000</v>
      </c>
      <c r="I66" s="1">
        <f t="shared" si="12"/>
        <v>230000</v>
      </c>
      <c r="J66" s="1">
        <f t="shared" si="10"/>
        <v>4296842.4000000004</v>
      </c>
      <c r="K66" s="6">
        <f t="shared" si="6"/>
        <v>47559266.399999999</v>
      </c>
    </row>
    <row r="67" spans="1:11" ht="22.5">
      <c r="A67" s="1">
        <v>65</v>
      </c>
      <c r="B67" s="1">
        <v>1.65</v>
      </c>
      <c r="C67" s="1">
        <v>65</v>
      </c>
      <c r="D67" s="2">
        <f t="shared" si="13"/>
        <v>26072475</v>
      </c>
      <c r="E67" s="1">
        <f t="shared" si="3"/>
        <v>18250732.5</v>
      </c>
      <c r="F67" s="1">
        <f t="shared" si="4"/>
        <v>58500</v>
      </c>
      <c r="G67" s="1">
        <f t="shared" si="5"/>
        <v>58500</v>
      </c>
      <c r="H67" s="1">
        <f t="shared" si="11"/>
        <v>65000</v>
      </c>
      <c r="I67" s="1">
        <f t="shared" si="12"/>
        <v>234000</v>
      </c>
      <c r="J67" s="1">
        <f t="shared" ref="J67:J102" si="14">(D67+E67+F67+G67)*0.1</f>
        <v>4444020.75</v>
      </c>
      <c r="K67" s="6">
        <f t="shared" si="6"/>
        <v>49183228.25</v>
      </c>
    </row>
    <row r="68" spans="1:11" ht="22.5">
      <c r="A68" s="1">
        <v>66</v>
      </c>
      <c r="B68" s="1">
        <v>1.65</v>
      </c>
      <c r="C68" s="1">
        <v>66</v>
      </c>
      <c r="D68" s="2">
        <f t="shared" si="13"/>
        <v>26952750</v>
      </c>
      <c r="E68" s="1">
        <f t="shared" ref="E68:E102" si="15">D68*0.7</f>
        <v>18866925</v>
      </c>
      <c r="F68" s="1">
        <f t="shared" ref="F68:F102" si="16">0.65*90000</f>
        <v>58500</v>
      </c>
      <c r="G68" s="1">
        <f t="shared" ref="G68:G102" si="17">F68</f>
        <v>58500</v>
      </c>
      <c r="H68" s="1">
        <f t="shared" si="11"/>
        <v>66000</v>
      </c>
      <c r="I68" s="1">
        <f t="shared" si="12"/>
        <v>238000</v>
      </c>
      <c r="J68" s="1">
        <f t="shared" si="14"/>
        <v>4593667.5</v>
      </c>
      <c r="K68" s="6">
        <f t="shared" ref="K68:K102" si="18">SUM(D68:J68)</f>
        <v>50834342.5</v>
      </c>
    </row>
    <row r="69" spans="1:11" ht="22.5">
      <c r="A69" s="1">
        <v>67</v>
      </c>
      <c r="B69" s="1">
        <v>1.65</v>
      </c>
      <c r="C69" s="1">
        <v>67</v>
      </c>
      <c r="D69" s="2">
        <f t="shared" si="13"/>
        <v>27847545</v>
      </c>
      <c r="E69" s="1">
        <f t="shared" si="15"/>
        <v>19493281.5</v>
      </c>
      <c r="F69" s="1">
        <f t="shared" si="16"/>
        <v>58500</v>
      </c>
      <c r="G69" s="1">
        <f t="shared" si="17"/>
        <v>58500</v>
      </c>
      <c r="H69" s="1">
        <f t="shared" si="11"/>
        <v>67000</v>
      </c>
      <c r="I69" s="1">
        <f t="shared" si="12"/>
        <v>242000</v>
      </c>
      <c r="J69" s="1">
        <f t="shared" si="14"/>
        <v>4745782.6500000004</v>
      </c>
      <c r="K69" s="6">
        <f t="shared" si="18"/>
        <v>52512609.149999999</v>
      </c>
    </row>
    <row r="70" spans="1:11" ht="22.5">
      <c r="A70" s="1">
        <v>68</v>
      </c>
      <c r="B70" s="1">
        <v>1.65</v>
      </c>
      <c r="C70" s="1">
        <v>68</v>
      </c>
      <c r="D70" s="2">
        <f t="shared" si="13"/>
        <v>28756860</v>
      </c>
      <c r="E70" s="1">
        <f t="shared" si="15"/>
        <v>20129802</v>
      </c>
      <c r="F70" s="1">
        <f t="shared" si="16"/>
        <v>58500</v>
      </c>
      <c r="G70" s="1">
        <f t="shared" si="17"/>
        <v>58500</v>
      </c>
      <c r="H70" s="1">
        <f t="shared" si="11"/>
        <v>68000</v>
      </c>
      <c r="I70" s="1">
        <f t="shared" si="12"/>
        <v>246000</v>
      </c>
      <c r="J70" s="1">
        <f t="shared" si="14"/>
        <v>4900366.2</v>
      </c>
      <c r="K70" s="6">
        <f t="shared" si="18"/>
        <v>54218028.200000003</v>
      </c>
    </row>
    <row r="71" spans="1:11" ht="22.5">
      <c r="A71" s="1">
        <v>69</v>
      </c>
      <c r="B71" s="1">
        <v>1.65</v>
      </c>
      <c r="C71" s="1">
        <v>69</v>
      </c>
      <c r="D71" s="2">
        <f t="shared" si="13"/>
        <v>29680695</v>
      </c>
      <c r="E71" s="1">
        <f t="shared" si="15"/>
        <v>20776486.5</v>
      </c>
      <c r="F71" s="1">
        <f t="shared" si="16"/>
        <v>58500</v>
      </c>
      <c r="G71" s="1">
        <f t="shared" si="17"/>
        <v>58500</v>
      </c>
      <c r="H71" s="1">
        <f t="shared" si="11"/>
        <v>69000</v>
      </c>
      <c r="I71" s="1">
        <f t="shared" si="12"/>
        <v>250000</v>
      </c>
      <c r="J71" s="1">
        <f t="shared" si="14"/>
        <v>5057418.1500000004</v>
      </c>
      <c r="K71" s="6">
        <f t="shared" si="18"/>
        <v>55950599.649999999</v>
      </c>
    </row>
    <row r="72" spans="1:11" ht="22.5">
      <c r="A72" s="1">
        <v>70</v>
      </c>
      <c r="B72" s="1">
        <v>1.65</v>
      </c>
      <c r="C72" s="1">
        <v>70</v>
      </c>
      <c r="D72" s="2">
        <f t="shared" si="13"/>
        <v>30619050</v>
      </c>
      <c r="E72" s="1">
        <f t="shared" si="15"/>
        <v>21433335</v>
      </c>
      <c r="F72" s="1">
        <f t="shared" si="16"/>
        <v>58500</v>
      </c>
      <c r="G72" s="1">
        <f t="shared" si="17"/>
        <v>58500</v>
      </c>
      <c r="H72" s="1">
        <f t="shared" si="11"/>
        <v>70000</v>
      </c>
      <c r="I72" s="1">
        <f t="shared" si="12"/>
        <v>254000</v>
      </c>
      <c r="J72" s="1">
        <f t="shared" si="14"/>
        <v>5216938.5</v>
      </c>
      <c r="K72" s="6">
        <f t="shared" si="18"/>
        <v>57710323.5</v>
      </c>
    </row>
    <row r="73" spans="1:11" ht="22.5">
      <c r="A73" s="1">
        <v>71</v>
      </c>
      <c r="B73" s="1">
        <v>1.65</v>
      </c>
      <c r="C73" s="1">
        <v>71</v>
      </c>
      <c r="D73" s="2">
        <f t="shared" si="13"/>
        <v>31571925</v>
      </c>
      <c r="E73" s="1">
        <f t="shared" si="15"/>
        <v>22100347.5</v>
      </c>
      <c r="F73" s="1">
        <f t="shared" si="16"/>
        <v>58500</v>
      </c>
      <c r="G73" s="1">
        <f t="shared" si="17"/>
        <v>58500</v>
      </c>
      <c r="H73" s="1">
        <f t="shared" si="11"/>
        <v>71000</v>
      </c>
      <c r="I73" s="1">
        <f t="shared" si="12"/>
        <v>258000</v>
      </c>
      <c r="J73" s="1">
        <f t="shared" si="14"/>
        <v>5378927.25</v>
      </c>
      <c r="K73" s="6">
        <f t="shared" si="18"/>
        <v>59497199.75</v>
      </c>
    </row>
    <row r="74" spans="1:11" ht="22.5">
      <c r="A74" s="1">
        <v>72</v>
      </c>
      <c r="B74" s="1">
        <v>1.65</v>
      </c>
      <c r="C74" s="1">
        <v>72</v>
      </c>
      <c r="D74" s="2">
        <f t="shared" si="13"/>
        <v>32539320</v>
      </c>
      <c r="E74" s="1">
        <f t="shared" si="15"/>
        <v>22777524</v>
      </c>
      <c r="F74" s="1">
        <f t="shared" si="16"/>
        <v>58500</v>
      </c>
      <c r="G74" s="1">
        <f t="shared" si="17"/>
        <v>58500</v>
      </c>
      <c r="H74" s="1">
        <f t="shared" si="11"/>
        <v>72000</v>
      </c>
      <c r="I74" s="1">
        <f t="shared" si="12"/>
        <v>262000</v>
      </c>
      <c r="J74" s="1">
        <f t="shared" si="14"/>
        <v>5543384.4000000004</v>
      </c>
      <c r="K74" s="6">
        <f t="shared" si="18"/>
        <v>61311228.399999999</v>
      </c>
    </row>
    <row r="75" spans="1:11" ht="22.5">
      <c r="A75" s="1">
        <v>73</v>
      </c>
      <c r="B75" s="1">
        <v>1.65</v>
      </c>
      <c r="C75" s="1">
        <v>73</v>
      </c>
      <c r="D75" s="2">
        <f t="shared" si="13"/>
        <v>33521235</v>
      </c>
      <c r="E75" s="1">
        <f t="shared" si="15"/>
        <v>23464864.5</v>
      </c>
      <c r="F75" s="1">
        <f t="shared" si="16"/>
        <v>58500</v>
      </c>
      <c r="G75" s="1">
        <f t="shared" si="17"/>
        <v>58500</v>
      </c>
      <c r="H75" s="1">
        <f t="shared" si="11"/>
        <v>73000</v>
      </c>
      <c r="I75" s="1">
        <f t="shared" si="12"/>
        <v>266000</v>
      </c>
      <c r="J75" s="1">
        <f t="shared" si="14"/>
        <v>5710309.9500000002</v>
      </c>
      <c r="K75" s="6">
        <f t="shared" si="18"/>
        <v>63152409.450000003</v>
      </c>
    </row>
    <row r="76" spans="1:11" ht="22.5">
      <c r="A76" s="1">
        <v>74</v>
      </c>
      <c r="B76" s="1">
        <v>1.65</v>
      </c>
      <c r="C76" s="1">
        <v>74</v>
      </c>
      <c r="D76" s="2">
        <f t="shared" si="13"/>
        <v>34517670</v>
      </c>
      <c r="E76" s="1">
        <f t="shared" si="15"/>
        <v>24162369</v>
      </c>
      <c r="F76" s="1">
        <f t="shared" si="16"/>
        <v>58500</v>
      </c>
      <c r="G76" s="1">
        <f t="shared" si="17"/>
        <v>58500</v>
      </c>
      <c r="H76" s="1">
        <f t="shared" si="11"/>
        <v>74000</v>
      </c>
      <c r="I76" s="1">
        <f t="shared" si="12"/>
        <v>270000</v>
      </c>
      <c r="J76" s="1">
        <f t="shared" si="14"/>
        <v>5879703.9000000004</v>
      </c>
      <c r="K76" s="6">
        <f t="shared" si="18"/>
        <v>65020742.899999999</v>
      </c>
    </row>
    <row r="77" spans="1:11" ht="22.5">
      <c r="A77" s="1">
        <v>75</v>
      </c>
      <c r="B77" s="1">
        <v>1.65</v>
      </c>
      <c r="C77" s="1">
        <v>75</v>
      </c>
      <c r="D77" s="2">
        <f t="shared" si="13"/>
        <v>35528625</v>
      </c>
      <c r="E77" s="1">
        <f t="shared" si="15"/>
        <v>24870037.5</v>
      </c>
      <c r="F77" s="1">
        <f t="shared" si="16"/>
        <v>58500</v>
      </c>
      <c r="G77" s="1">
        <f t="shared" si="17"/>
        <v>58500</v>
      </c>
      <c r="H77" s="1">
        <f t="shared" si="11"/>
        <v>75000</v>
      </c>
      <c r="I77" s="1">
        <f t="shared" si="12"/>
        <v>274000</v>
      </c>
      <c r="J77" s="1">
        <f t="shared" si="14"/>
        <v>6051566.25</v>
      </c>
      <c r="K77" s="6">
        <f t="shared" si="18"/>
        <v>66916228.75</v>
      </c>
    </row>
    <row r="78" spans="1:11" ht="22.5">
      <c r="A78" s="1">
        <v>76</v>
      </c>
      <c r="B78" s="1">
        <v>1.65</v>
      </c>
      <c r="C78" s="1">
        <v>76</v>
      </c>
      <c r="D78" s="2">
        <f t="shared" si="13"/>
        <v>36554100</v>
      </c>
      <c r="E78" s="1">
        <f t="shared" si="15"/>
        <v>25587870</v>
      </c>
      <c r="F78" s="1">
        <f t="shared" si="16"/>
        <v>58500</v>
      </c>
      <c r="G78" s="1">
        <f t="shared" si="17"/>
        <v>58500</v>
      </c>
      <c r="H78" s="1">
        <f t="shared" si="11"/>
        <v>76000</v>
      </c>
      <c r="I78" s="1">
        <f t="shared" si="12"/>
        <v>278000</v>
      </c>
      <c r="J78" s="1">
        <f t="shared" si="14"/>
        <v>6225897</v>
      </c>
      <c r="K78" s="6">
        <f t="shared" si="18"/>
        <v>68838867</v>
      </c>
    </row>
    <row r="79" spans="1:11" ht="22.5">
      <c r="A79" s="1">
        <v>77</v>
      </c>
      <c r="B79" s="1">
        <v>1.65</v>
      </c>
      <c r="C79" s="1">
        <v>77</v>
      </c>
      <c r="D79" s="2">
        <f t="shared" si="13"/>
        <v>37594095</v>
      </c>
      <c r="E79" s="1">
        <f t="shared" si="15"/>
        <v>26315866.5</v>
      </c>
      <c r="F79" s="1">
        <f t="shared" si="16"/>
        <v>58500</v>
      </c>
      <c r="G79" s="1">
        <f t="shared" si="17"/>
        <v>58500</v>
      </c>
      <c r="H79" s="1">
        <f t="shared" si="11"/>
        <v>77000</v>
      </c>
      <c r="I79" s="1">
        <f t="shared" si="12"/>
        <v>282000</v>
      </c>
      <c r="J79" s="1">
        <f t="shared" si="14"/>
        <v>6402696.1500000004</v>
      </c>
      <c r="K79" s="6">
        <f t="shared" si="18"/>
        <v>70788657.650000006</v>
      </c>
    </row>
    <row r="80" spans="1:11" ht="22.5">
      <c r="A80" s="1">
        <v>78</v>
      </c>
      <c r="B80" s="1">
        <v>1.65</v>
      </c>
      <c r="C80" s="1">
        <v>78</v>
      </c>
      <c r="D80" s="2">
        <f t="shared" si="13"/>
        <v>38648610</v>
      </c>
      <c r="E80" s="1">
        <f t="shared" si="15"/>
        <v>27054027</v>
      </c>
      <c r="F80" s="1">
        <f t="shared" si="16"/>
        <v>58500</v>
      </c>
      <c r="G80" s="1">
        <f t="shared" si="17"/>
        <v>58500</v>
      </c>
      <c r="H80" s="1">
        <f t="shared" si="11"/>
        <v>78000</v>
      </c>
      <c r="I80" s="1">
        <f t="shared" si="12"/>
        <v>286000</v>
      </c>
      <c r="J80" s="1">
        <f t="shared" si="14"/>
        <v>6581963.7000000002</v>
      </c>
      <c r="K80" s="6">
        <f t="shared" si="18"/>
        <v>72765600.700000003</v>
      </c>
    </row>
    <row r="81" spans="1:11" ht="22.5">
      <c r="A81" s="1">
        <v>79</v>
      </c>
      <c r="B81" s="1">
        <v>1.65</v>
      </c>
      <c r="C81" s="1">
        <v>79</v>
      </c>
      <c r="D81" s="2">
        <f t="shared" si="13"/>
        <v>39717645</v>
      </c>
      <c r="E81" s="1">
        <f t="shared" si="15"/>
        <v>27802351.5</v>
      </c>
      <c r="F81" s="1">
        <f t="shared" si="16"/>
        <v>58500</v>
      </c>
      <c r="G81" s="1">
        <f t="shared" si="17"/>
        <v>58500</v>
      </c>
      <c r="H81" s="1">
        <f t="shared" si="11"/>
        <v>79000</v>
      </c>
      <c r="I81" s="1">
        <f t="shared" si="12"/>
        <v>290000</v>
      </c>
      <c r="J81" s="1">
        <f t="shared" si="14"/>
        <v>6763699.6500000004</v>
      </c>
      <c r="K81" s="6">
        <f t="shared" si="18"/>
        <v>74769696.150000006</v>
      </c>
    </row>
    <row r="82" spans="1:11" ht="22.5">
      <c r="A82" s="1">
        <v>80</v>
      </c>
      <c r="B82" s="1">
        <v>1.65</v>
      </c>
      <c r="C82" s="1">
        <v>80</v>
      </c>
      <c r="D82" s="2">
        <f t="shared" si="13"/>
        <v>40801200</v>
      </c>
      <c r="E82" s="1">
        <f t="shared" si="15"/>
        <v>28560840</v>
      </c>
      <c r="F82" s="1">
        <f t="shared" si="16"/>
        <v>58500</v>
      </c>
      <c r="G82" s="1">
        <f t="shared" si="17"/>
        <v>58500</v>
      </c>
      <c r="H82" s="1">
        <f t="shared" si="11"/>
        <v>80000</v>
      </c>
      <c r="I82" s="1">
        <f t="shared" si="12"/>
        <v>294000</v>
      </c>
      <c r="J82" s="1">
        <f t="shared" si="14"/>
        <v>6947904</v>
      </c>
      <c r="K82" s="6">
        <f t="shared" si="18"/>
        <v>76800944</v>
      </c>
    </row>
    <row r="83" spans="1:11" ht="22.5">
      <c r="A83" s="1">
        <v>81</v>
      </c>
      <c r="B83" s="1">
        <v>1.65</v>
      </c>
      <c r="C83" s="1">
        <v>81</v>
      </c>
      <c r="D83" s="2">
        <f t="shared" si="13"/>
        <v>41899275</v>
      </c>
      <c r="E83" s="1">
        <f t="shared" si="15"/>
        <v>29329492.5</v>
      </c>
      <c r="F83" s="1">
        <f t="shared" si="16"/>
        <v>58500</v>
      </c>
      <c r="G83" s="1">
        <f t="shared" si="17"/>
        <v>58500</v>
      </c>
      <c r="H83" s="1">
        <f t="shared" si="11"/>
        <v>81000</v>
      </c>
      <c r="I83" s="1">
        <f t="shared" si="12"/>
        <v>298000</v>
      </c>
      <c r="J83" s="1">
        <f t="shared" si="14"/>
        <v>7134576.75</v>
      </c>
      <c r="K83" s="6">
        <f t="shared" si="18"/>
        <v>78859344.25</v>
      </c>
    </row>
    <row r="84" spans="1:11" ht="22.5">
      <c r="A84" s="1">
        <v>82</v>
      </c>
      <c r="B84" s="1">
        <v>1.65</v>
      </c>
      <c r="C84" s="1">
        <v>82</v>
      </c>
      <c r="D84" s="2">
        <f t="shared" si="13"/>
        <v>43011870</v>
      </c>
      <c r="E84" s="1">
        <f t="shared" si="15"/>
        <v>30108308.999999996</v>
      </c>
      <c r="F84" s="1">
        <f t="shared" si="16"/>
        <v>58500</v>
      </c>
      <c r="G84" s="1">
        <f t="shared" si="17"/>
        <v>58500</v>
      </c>
      <c r="H84" s="1">
        <f t="shared" si="11"/>
        <v>82000</v>
      </c>
      <c r="I84" s="1">
        <f t="shared" si="12"/>
        <v>302000</v>
      </c>
      <c r="J84" s="1">
        <f t="shared" si="14"/>
        <v>7323717.9000000004</v>
      </c>
      <c r="K84" s="6">
        <f t="shared" si="18"/>
        <v>80944896.900000006</v>
      </c>
    </row>
    <row r="85" spans="1:11" ht="22.5">
      <c r="A85" s="1">
        <v>83</v>
      </c>
      <c r="B85" s="1">
        <v>1.65</v>
      </c>
      <c r="C85" s="1">
        <v>83</v>
      </c>
      <c r="D85" s="2">
        <f t="shared" si="13"/>
        <v>44138985</v>
      </c>
      <c r="E85" s="1">
        <f t="shared" si="15"/>
        <v>30897289.499999996</v>
      </c>
      <c r="F85" s="1">
        <f t="shared" si="16"/>
        <v>58500</v>
      </c>
      <c r="G85" s="1">
        <f t="shared" si="17"/>
        <v>58500</v>
      </c>
      <c r="H85" s="1">
        <f t="shared" si="11"/>
        <v>83000</v>
      </c>
      <c r="I85" s="1">
        <f t="shared" si="12"/>
        <v>306000</v>
      </c>
      <c r="J85" s="1">
        <f t="shared" si="14"/>
        <v>7515327.4500000002</v>
      </c>
      <c r="K85" s="6">
        <f t="shared" si="18"/>
        <v>83057601.950000003</v>
      </c>
    </row>
    <row r="86" spans="1:11" ht="22.5">
      <c r="A86" s="1">
        <v>84</v>
      </c>
      <c r="B86" s="1">
        <v>1.65</v>
      </c>
      <c r="C86" s="1">
        <v>84</v>
      </c>
      <c r="D86" s="2">
        <f t="shared" si="13"/>
        <v>45280620</v>
      </c>
      <c r="E86" s="1">
        <f t="shared" si="15"/>
        <v>31696433.999999996</v>
      </c>
      <c r="F86" s="1">
        <f t="shared" si="16"/>
        <v>58500</v>
      </c>
      <c r="G86" s="1">
        <f t="shared" si="17"/>
        <v>58500</v>
      </c>
      <c r="H86" s="1">
        <f t="shared" si="11"/>
        <v>84000</v>
      </c>
      <c r="I86" s="1">
        <f t="shared" si="12"/>
        <v>310000</v>
      </c>
      <c r="J86" s="1">
        <f t="shared" si="14"/>
        <v>7709405.4000000004</v>
      </c>
      <c r="K86" s="6">
        <f t="shared" si="18"/>
        <v>85197459.400000006</v>
      </c>
    </row>
    <row r="87" spans="1:11" ht="22.5">
      <c r="A87" s="1">
        <v>85</v>
      </c>
      <c r="B87" s="1">
        <v>1.65</v>
      </c>
      <c r="C87" s="1">
        <v>85</v>
      </c>
      <c r="D87" s="2">
        <f t="shared" si="13"/>
        <v>46436775</v>
      </c>
      <c r="E87" s="1">
        <f t="shared" si="15"/>
        <v>32505742.499999996</v>
      </c>
      <c r="F87" s="1">
        <f t="shared" si="16"/>
        <v>58500</v>
      </c>
      <c r="G87" s="1">
        <f t="shared" si="17"/>
        <v>58500</v>
      </c>
      <c r="H87" s="1">
        <f t="shared" ref="H87:H102" si="19">A87*1000</f>
        <v>85000</v>
      </c>
      <c r="I87" s="1">
        <f t="shared" ref="I87:I102" si="20">A87*(4000-26000/C87)</f>
        <v>314000</v>
      </c>
      <c r="J87" s="1">
        <f t="shared" si="14"/>
        <v>7905951.75</v>
      </c>
      <c r="K87" s="6">
        <f t="shared" si="18"/>
        <v>87364469.25</v>
      </c>
    </row>
    <row r="88" spans="1:11" ht="22.5">
      <c r="A88" s="1">
        <v>86</v>
      </c>
      <c r="B88" s="1">
        <v>1.65</v>
      </c>
      <c r="C88" s="1">
        <v>86</v>
      </c>
      <c r="D88" s="2">
        <f t="shared" si="13"/>
        <v>47607450</v>
      </c>
      <c r="E88" s="1">
        <f t="shared" si="15"/>
        <v>33325214.999999996</v>
      </c>
      <c r="F88" s="1">
        <f t="shared" si="16"/>
        <v>58500</v>
      </c>
      <c r="G88" s="1">
        <f t="shared" si="17"/>
        <v>58500</v>
      </c>
      <c r="H88" s="1">
        <f t="shared" si="19"/>
        <v>86000</v>
      </c>
      <c r="I88" s="1">
        <f t="shared" si="20"/>
        <v>318000</v>
      </c>
      <c r="J88" s="1">
        <f t="shared" si="14"/>
        <v>8104966.5</v>
      </c>
      <c r="K88" s="6">
        <f t="shared" si="18"/>
        <v>89558631.5</v>
      </c>
    </row>
    <row r="89" spans="1:11" ht="22.5">
      <c r="A89" s="1">
        <v>87</v>
      </c>
      <c r="B89" s="1">
        <v>1.65</v>
      </c>
      <c r="C89" s="1">
        <v>87</v>
      </c>
      <c r="D89" s="2">
        <f t="shared" si="13"/>
        <v>48792645</v>
      </c>
      <c r="E89" s="1">
        <f t="shared" si="15"/>
        <v>34154851.5</v>
      </c>
      <c r="F89" s="1">
        <f t="shared" si="16"/>
        <v>58500</v>
      </c>
      <c r="G89" s="1">
        <f t="shared" si="17"/>
        <v>58500</v>
      </c>
      <c r="H89" s="1">
        <f t="shared" si="19"/>
        <v>87000</v>
      </c>
      <c r="I89" s="1">
        <f t="shared" si="20"/>
        <v>322000</v>
      </c>
      <c r="J89" s="1">
        <f t="shared" si="14"/>
        <v>8306449.6500000004</v>
      </c>
      <c r="K89" s="6">
        <f t="shared" si="18"/>
        <v>91779946.150000006</v>
      </c>
    </row>
    <row r="90" spans="1:11" ht="22.5">
      <c r="A90" s="1">
        <v>88</v>
      </c>
      <c r="B90" s="1">
        <v>1.65</v>
      </c>
      <c r="C90" s="1">
        <v>88</v>
      </c>
      <c r="D90" s="2">
        <f t="shared" si="13"/>
        <v>49992360</v>
      </c>
      <c r="E90" s="1">
        <f t="shared" si="15"/>
        <v>34994652</v>
      </c>
      <c r="F90" s="1">
        <f t="shared" si="16"/>
        <v>58500</v>
      </c>
      <c r="G90" s="1">
        <f t="shared" si="17"/>
        <v>58500</v>
      </c>
      <c r="H90" s="1">
        <f t="shared" si="19"/>
        <v>88000</v>
      </c>
      <c r="I90" s="1">
        <f t="shared" si="20"/>
        <v>326000</v>
      </c>
      <c r="J90" s="1">
        <f t="shared" si="14"/>
        <v>8510401.2000000011</v>
      </c>
      <c r="K90" s="6">
        <f t="shared" si="18"/>
        <v>94028413.200000003</v>
      </c>
    </row>
    <row r="91" spans="1:11" ht="22.5">
      <c r="A91" s="1">
        <v>89</v>
      </c>
      <c r="B91" s="1">
        <v>1.65</v>
      </c>
      <c r="C91" s="1">
        <v>89</v>
      </c>
      <c r="D91" s="2">
        <f t="shared" si="13"/>
        <v>51206595</v>
      </c>
      <c r="E91" s="1">
        <f t="shared" si="15"/>
        <v>35844616.5</v>
      </c>
      <c r="F91" s="1">
        <f t="shared" si="16"/>
        <v>58500</v>
      </c>
      <c r="G91" s="1">
        <f t="shared" si="17"/>
        <v>58500</v>
      </c>
      <c r="H91" s="1">
        <f t="shared" si="19"/>
        <v>89000</v>
      </c>
      <c r="I91" s="1">
        <f t="shared" si="20"/>
        <v>330000</v>
      </c>
      <c r="J91" s="1">
        <f t="shared" si="14"/>
        <v>8716821.1500000004</v>
      </c>
      <c r="K91" s="6">
        <f t="shared" si="18"/>
        <v>96304032.650000006</v>
      </c>
    </row>
    <row r="92" spans="1:11" ht="22.5">
      <c r="A92" s="1">
        <v>90</v>
      </c>
      <c r="B92" s="1">
        <v>1.65</v>
      </c>
      <c r="C92" s="1">
        <v>90</v>
      </c>
      <c r="D92" s="2">
        <f t="shared" si="13"/>
        <v>52435350</v>
      </c>
      <c r="E92" s="1">
        <f t="shared" si="15"/>
        <v>36704745</v>
      </c>
      <c r="F92" s="1">
        <f t="shared" si="16"/>
        <v>58500</v>
      </c>
      <c r="G92" s="1">
        <f t="shared" si="17"/>
        <v>58500</v>
      </c>
      <c r="H92" s="1">
        <f t="shared" si="19"/>
        <v>90000</v>
      </c>
      <c r="I92" s="1">
        <f t="shared" si="20"/>
        <v>334000</v>
      </c>
      <c r="J92" s="1">
        <f t="shared" si="14"/>
        <v>8925709.5</v>
      </c>
      <c r="K92" s="6">
        <f t="shared" si="18"/>
        <v>98606804.5</v>
      </c>
    </row>
    <row r="93" spans="1:11" ht="22.5">
      <c r="A93" s="1">
        <v>91</v>
      </c>
      <c r="B93" s="1">
        <v>1.65</v>
      </c>
      <c r="C93" s="1">
        <v>91</v>
      </c>
      <c r="D93" s="2">
        <f t="shared" si="13"/>
        <v>53678625</v>
      </c>
      <c r="E93" s="1">
        <f t="shared" si="15"/>
        <v>37575037.5</v>
      </c>
      <c r="F93" s="1">
        <f t="shared" si="16"/>
        <v>58500</v>
      </c>
      <c r="G93" s="1">
        <f t="shared" si="17"/>
        <v>58500</v>
      </c>
      <c r="H93" s="1">
        <f t="shared" si="19"/>
        <v>91000</v>
      </c>
      <c r="I93" s="1">
        <f t="shared" si="20"/>
        <v>338000</v>
      </c>
      <c r="J93" s="1">
        <f t="shared" si="14"/>
        <v>9137066.25</v>
      </c>
      <c r="K93" s="6">
        <f t="shared" si="18"/>
        <v>100936728.75</v>
      </c>
    </row>
    <row r="94" spans="1:11" ht="22.5">
      <c r="A94" s="1">
        <v>92</v>
      </c>
      <c r="B94" s="1">
        <v>1.65</v>
      </c>
      <c r="C94" s="1">
        <v>92</v>
      </c>
      <c r="D94" s="2">
        <f t="shared" si="13"/>
        <v>54936420</v>
      </c>
      <c r="E94" s="1">
        <f t="shared" si="15"/>
        <v>38455494</v>
      </c>
      <c r="F94" s="1">
        <f t="shared" si="16"/>
        <v>58500</v>
      </c>
      <c r="G94" s="1">
        <f t="shared" si="17"/>
        <v>58500</v>
      </c>
      <c r="H94" s="1">
        <f t="shared" si="19"/>
        <v>92000</v>
      </c>
      <c r="I94" s="1">
        <f t="shared" si="20"/>
        <v>342000</v>
      </c>
      <c r="J94" s="1">
        <f t="shared" si="14"/>
        <v>9350891.4000000004</v>
      </c>
      <c r="K94" s="6">
        <f t="shared" si="18"/>
        <v>103293805.40000001</v>
      </c>
    </row>
    <row r="95" spans="1:11" ht="22.5">
      <c r="A95" s="1">
        <v>93</v>
      </c>
      <c r="B95" s="1">
        <v>1.65</v>
      </c>
      <c r="C95" s="1">
        <v>93</v>
      </c>
      <c r="D95" s="2">
        <f t="shared" si="13"/>
        <v>56208735</v>
      </c>
      <c r="E95" s="1">
        <f t="shared" si="15"/>
        <v>39346114.5</v>
      </c>
      <c r="F95" s="1">
        <f t="shared" si="16"/>
        <v>58500</v>
      </c>
      <c r="G95" s="1">
        <f t="shared" si="17"/>
        <v>58500</v>
      </c>
      <c r="H95" s="1">
        <f t="shared" si="19"/>
        <v>93000</v>
      </c>
      <c r="I95" s="1">
        <f t="shared" si="20"/>
        <v>346000</v>
      </c>
      <c r="J95" s="1">
        <f t="shared" si="14"/>
        <v>9567184.9500000011</v>
      </c>
      <c r="K95" s="6">
        <f t="shared" si="18"/>
        <v>105678034.45</v>
      </c>
    </row>
    <row r="96" spans="1:11" ht="22.5">
      <c r="A96" s="1">
        <v>94</v>
      </c>
      <c r="B96" s="1">
        <v>1.65</v>
      </c>
      <c r="C96" s="1">
        <v>94</v>
      </c>
      <c r="D96" s="2">
        <f t="shared" si="13"/>
        <v>57495570</v>
      </c>
      <c r="E96" s="1">
        <f t="shared" si="15"/>
        <v>40246899</v>
      </c>
      <c r="F96" s="1">
        <f t="shared" si="16"/>
        <v>58500</v>
      </c>
      <c r="G96" s="1">
        <f t="shared" si="17"/>
        <v>58500</v>
      </c>
      <c r="H96" s="1">
        <f t="shared" si="19"/>
        <v>94000</v>
      </c>
      <c r="I96" s="1">
        <f t="shared" si="20"/>
        <v>350000</v>
      </c>
      <c r="J96" s="1">
        <f t="shared" si="14"/>
        <v>9785946.9000000004</v>
      </c>
      <c r="K96" s="6">
        <f t="shared" si="18"/>
        <v>108089415.90000001</v>
      </c>
    </row>
    <row r="97" spans="1:11" ht="22.5">
      <c r="A97" s="1">
        <v>95</v>
      </c>
      <c r="B97" s="1">
        <v>1.65</v>
      </c>
      <c r="C97" s="1">
        <v>95</v>
      </c>
      <c r="D97" s="2">
        <f t="shared" si="13"/>
        <v>58796925</v>
      </c>
      <c r="E97" s="1">
        <f t="shared" si="15"/>
        <v>41157847.5</v>
      </c>
      <c r="F97" s="1">
        <f t="shared" si="16"/>
        <v>58500</v>
      </c>
      <c r="G97" s="1">
        <f t="shared" si="17"/>
        <v>58500</v>
      </c>
      <c r="H97" s="1">
        <f t="shared" si="19"/>
        <v>95000</v>
      </c>
      <c r="I97" s="1">
        <f t="shared" si="20"/>
        <v>354000</v>
      </c>
      <c r="J97" s="1">
        <f t="shared" si="14"/>
        <v>10007177.25</v>
      </c>
      <c r="K97" s="6">
        <f t="shared" si="18"/>
        <v>110527949.75</v>
      </c>
    </row>
    <row r="98" spans="1:11" ht="22.5">
      <c r="A98" s="1">
        <v>96</v>
      </c>
      <c r="B98" s="1">
        <v>1.65</v>
      </c>
      <c r="C98" s="1">
        <v>96</v>
      </c>
      <c r="D98" s="2">
        <f t="shared" si="13"/>
        <v>60112800</v>
      </c>
      <c r="E98" s="1">
        <f t="shared" si="15"/>
        <v>42078960</v>
      </c>
      <c r="F98" s="1">
        <f t="shared" si="16"/>
        <v>58500</v>
      </c>
      <c r="G98" s="1">
        <f t="shared" si="17"/>
        <v>58500</v>
      </c>
      <c r="H98" s="1">
        <f t="shared" si="19"/>
        <v>96000</v>
      </c>
      <c r="I98" s="1">
        <f t="shared" si="20"/>
        <v>358000</v>
      </c>
      <c r="J98" s="1">
        <f t="shared" si="14"/>
        <v>10230876</v>
      </c>
      <c r="K98" s="6">
        <f t="shared" si="18"/>
        <v>112993636</v>
      </c>
    </row>
    <row r="99" spans="1:11" ht="22.5">
      <c r="A99" s="1">
        <v>97</v>
      </c>
      <c r="B99" s="1">
        <v>1.65</v>
      </c>
      <c r="C99" s="1">
        <v>97</v>
      </c>
      <c r="D99" s="2">
        <f t="shared" si="13"/>
        <v>61443195</v>
      </c>
      <c r="E99" s="1">
        <f t="shared" si="15"/>
        <v>43010236.5</v>
      </c>
      <c r="F99" s="1">
        <f t="shared" si="16"/>
        <v>58500</v>
      </c>
      <c r="G99" s="1">
        <f t="shared" si="17"/>
        <v>58500</v>
      </c>
      <c r="H99" s="1">
        <f t="shared" si="19"/>
        <v>97000</v>
      </c>
      <c r="I99" s="1">
        <f t="shared" si="20"/>
        <v>362000</v>
      </c>
      <c r="J99" s="1">
        <f t="shared" si="14"/>
        <v>10457043.15</v>
      </c>
      <c r="K99" s="6">
        <f t="shared" si="18"/>
        <v>115486474.65000001</v>
      </c>
    </row>
    <row r="100" spans="1:11" ht="22.5">
      <c r="A100" s="1">
        <v>98</v>
      </c>
      <c r="B100" s="1">
        <v>1.65</v>
      </c>
      <c r="C100" s="1">
        <v>98</v>
      </c>
      <c r="D100" s="2">
        <f t="shared" si="13"/>
        <v>62788110</v>
      </c>
      <c r="E100" s="1">
        <f t="shared" si="15"/>
        <v>43951677</v>
      </c>
      <c r="F100" s="1">
        <f t="shared" si="16"/>
        <v>58500</v>
      </c>
      <c r="G100" s="1">
        <f t="shared" si="17"/>
        <v>58500</v>
      </c>
      <c r="H100" s="1">
        <f t="shared" si="19"/>
        <v>98000</v>
      </c>
      <c r="I100" s="1">
        <f t="shared" si="20"/>
        <v>366000</v>
      </c>
      <c r="J100" s="1">
        <f t="shared" si="14"/>
        <v>10685678.700000001</v>
      </c>
      <c r="K100" s="6">
        <f t="shared" si="18"/>
        <v>118006465.7</v>
      </c>
    </row>
    <row r="101" spans="1:11" ht="22.5">
      <c r="A101" s="1">
        <v>99</v>
      </c>
      <c r="B101" s="1">
        <v>1.65</v>
      </c>
      <c r="C101" s="1">
        <v>99</v>
      </c>
      <c r="D101" s="2">
        <f t="shared" si="13"/>
        <v>64147545</v>
      </c>
      <c r="E101" s="1">
        <f t="shared" si="15"/>
        <v>44903281.5</v>
      </c>
      <c r="F101" s="1">
        <f t="shared" si="16"/>
        <v>58500</v>
      </c>
      <c r="G101" s="1">
        <f t="shared" si="17"/>
        <v>58500</v>
      </c>
      <c r="H101" s="1">
        <f t="shared" si="19"/>
        <v>99000</v>
      </c>
      <c r="I101" s="1">
        <f t="shared" si="20"/>
        <v>370000</v>
      </c>
      <c r="J101" s="1">
        <f t="shared" si="14"/>
        <v>10916782.65</v>
      </c>
      <c r="K101" s="6">
        <f t="shared" si="18"/>
        <v>120553609.15000001</v>
      </c>
    </row>
    <row r="102" spans="1:11" ht="22.5">
      <c r="A102" s="1">
        <v>100</v>
      </c>
      <c r="B102" s="1">
        <v>1.65</v>
      </c>
      <c r="C102" s="1">
        <v>100</v>
      </c>
      <c r="D102" s="2">
        <f t="shared" si="13"/>
        <v>65521500</v>
      </c>
      <c r="E102" s="1">
        <f t="shared" si="15"/>
        <v>45865050</v>
      </c>
      <c r="F102" s="1">
        <f t="shared" si="16"/>
        <v>58500</v>
      </c>
      <c r="G102" s="1">
        <f t="shared" si="17"/>
        <v>58500</v>
      </c>
      <c r="H102" s="1">
        <f t="shared" si="19"/>
        <v>100000</v>
      </c>
      <c r="I102" s="1">
        <f t="shared" si="20"/>
        <v>374000</v>
      </c>
      <c r="J102" s="1">
        <f t="shared" si="14"/>
        <v>11150355</v>
      </c>
      <c r="K102" s="6">
        <f t="shared" si="18"/>
        <v>123127905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4" sqref="D4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  <c r="I2" s="5" t="s">
        <v>11</v>
      </c>
      <c r="J2" s="5" t="s">
        <v>5</v>
      </c>
      <c r="K2" s="5" t="s">
        <v>10</v>
      </c>
    </row>
    <row r="3" spans="1:11" ht="22.5">
      <c r="A3" s="1">
        <v>1</v>
      </c>
      <c r="B3" s="1">
        <v>1</v>
      </c>
      <c r="C3" s="1">
        <v>1</v>
      </c>
      <c r="D3" s="1">
        <f t="shared" ref="D3:D22" si="0">(C3*110000*0.01)*A3*B3</f>
        <v>1100</v>
      </c>
      <c r="E3" s="1">
        <v>0</v>
      </c>
      <c r="F3" s="1">
        <f>0.65*90000</f>
        <v>58500</v>
      </c>
      <c r="G3" s="1">
        <v>0</v>
      </c>
      <c r="H3" s="1">
        <v>0</v>
      </c>
      <c r="I3" s="1">
        <f t="shared" ref="I3:I22" si="1">A3*2000</f>
        <v>2000</v>
      </c>
      <c r="J3" s="1">
        <f t="shared" ref="J3:J34" si="2">(D3+E3+F3+G3)*0.1</f>
        <v>5960</v>
      </c>
      <c r="K3" s="2">
        <f>SUM(D3:J3)</f>
        <v>67560</v>
      </c>
    </row>
    <row r="4" spans="1:11" ht="22.5">
      <c r="A4" s="1">
        <v>2</v>
      </c>
      <c r="B4" s="1">
        <v>1</v>
      </c>
      <c r="C4" s="1">
        <v>2</v>
      </c>
      <c r="D4" s="1">
        <f t="shared" si="0"/>
        <v>4400</v>
      </c>
      <c r="E4" s="1">
        <v>0</v>
      </c>
      <c r="F4" s="1">
        <f t="shared" ref="F4:F67" si="3">0.65*90000</f>
        <v>58500</v>
      </c>
      <c r="G4" s="1">
        <v>0</v>
      </c>
      <c r="H4" s="1">
        <v>0</v>
      </c>
      <c r="I4" s="1">
        <f t="shared" si="1"/>
        <v>4000</v>
      </c>
      <c r="J4" s="1">
        <f t="shared" si="2"/>
        <v>6290</v>
      </c>
      <c r="K4" s="2">
        <f t="shared" ref="K4:K67" si="4">SUM(D4:J4)</f>
        <v>73190</v>
      </c>
    </row>
    <row r="5" spans="1:11" ht="22.5">
      <c r="A5" s="1">
        <v>3</v>
      </c>
      <c r="B5" s="1">
        <v>1</v>
      </c>
      <c r="C5" s="1">
        <v>3</v>
      </c>
      <c r="D5" s="1">
        <f t="shared" si="0"/>
        <v>9900</v>
      </c>
      <c r="E5" s="1">
        <v>0</v>
      </c>
      <c r="F5" s="1">
        <f t="shared" si="3"/>
        <v>58500</v>
      </c>
      <c r="G5" s="1">
        <v>0</v>
      </c>
      <c r="H5" s="1">
        <v>0</v>
      </c>
      <c r="I5" s="1">
        <f t="shared" si="1"/>
        <v>6000</v>
      </c>
      <c r="J5" s="1">
        <f t="shared" si="2"/>
        <v>6840</v>
      </c>
      <c r="K5" s="2">
        <f t="shared" si="4"/>
        <v>81240</v>
      </c>
    </row>
    <row r="6" spans="1:11" ht="22.5">
      <c r="A6" s="1">
        <v>4</v>
      </c>
      <c r="B6" s="1">
        <v>1</v>
      </c>
      <c r="C6" s="1">
        <v>4</v>
      </c>
      <c r="D6" s="1">
        <f t="shared" si="0"/>
        <v>17600</v>
      </c>
      <c r="E6" s="1">
        <v>0</v>
      </c>
      <c r="F6" s="1">
        <f t="shared" si="3"/>
        <v>58500</v>
      </c>
      <c r="G6" s="1">
        <v>0</v>
      </c>
      <c r="H6" s="1">
        <v>0</v>
      </c>
      <c r="I6" s="1">
        <f t="shared" si="1"/>
        <v>8000</v>
      </c>
      <c r="J6" s="1">
        <f t="shared" si="2"/>
        <v>7610</v>
      </c>
      <c r="K6" s="2">
        <f t="shared" si="4"/>
        <v>91710</v>
      </c>
    </row>
    <row r="7" spans="1:11" ht="22.5">
      <c r="A7" s="1">
        <v>5</v>
      </c>
      <c r="B7" s="1">
        <v>1</v>
      </c>
      <c r="C7" s="1">
        <v>5</v>
      </c>
      <c r="D7" s="1">
        <f t="shared" si="0"/>
        <v>27500</v>
      </c>
      <c r="E7" s="1">
        <v>0</v>
      </c>
      <c r="F7" s="1">
        <f t="shared" si="3"/>
        <v>58500</v>
      </c>
      <c r="G7" s="1">
        <v>0</v>
      </c>
      <c r="H7" s="1">
        <v>0</v>
      </c>
      <c r="I7" s="1">
        <f t="shared" si="1"/>
        <v>10000</v>
      </c>
      <c r="J7" s="1">
        <f t="shared" si="2"/>
        <v>8600</v>
      </c>
      <c r="K7" s="2">
        <f t="shared" si="4"/>
        <v>104600</v>
      </c>
    </row>
    <row r="8" spans="1:11" ht="22.5">
      <c r="A8" s="1">
        <v>6</v>
      </c>
      <c r="B8" s="1">
        <v>0.96</v>
      </c>
      <c r="C8" s="1">
        <v>6</v>
      </c>
      <c r="D8" s="1">
        <f t="shared" si="0"/>
        <v>38016</v>
      </c>
      <c r="E8" s="1">
        <v>0</v>
      </c>
      <c r="F8" s="1">
        <f t="shared" si="3"/>
        <v>58500</v>
      </c>
      <c r="G8" s="1">
        <v>0</v>
      </c>
      <c r="H8" s="1">
        <v>0</v>
      </c>
      <c r="I8" s="1">
        <f t="shared" si="1"/>
        <v>12000</v>
      </c>
      <c r="J8" s="1">
        <f t="shared" si="2"/>
        <v>9651.6</v>
      </c>
      <c r="K8" s="2">
        <f t="shared" si="4"/>
        <v>118167.6</v>
      </c>
    </row>
    <row r="9" spans="1:11" ht="22.5">
      <c r="A9" s="1">
        <v>7</v>
      </c>
      <c r="B9" s="1">
        <v>0.96</v>
      </c>
      <c r="C9" s="1">
        <v>7</v>
      </c>
      <c r="D9" s="1">
        <f t="shared" si="0"/>
        <v>51744</v>
      </c>
      <c r="E9" s="1">
        <v>0</v>
      </c>
      <c r="F9" s="1">
        <f t="shared" si="3"/>
        <v>58500</v>
      </c>
      <c r="G9" s="1">
        <v>0</v>
      </c>
      <c r="H9" s="1">
        <v>0</v>
      </c>
      <c r="I9" s="1">
        <f t="shared" si="1"/>
        <v>14000</v>
      </c>
      <c r="J9" s="1">
        <f t="shared" si="2"/>
        <v>11024.400000000001</v>
      </c>
      <c r="K9" s="2">
        <f t="shared" si="4"/>
        <v>135268.4</v>
      </c>
    </row>
    <row r="10" spans="1:11" ht="22.5">
      <c r="A10" s="1">
        <v>8</v>
      </c>
      <c r="B10" s="1">
        <v>0.96</v>
      </c>
      <c r="C10" s="1">
        <v>8</v>
      </c>
      <c r="D10" s="1">
        <f t="shared" si="0"/>
        <v>67584</v>
      </c>
      <c r="E10" s="1">
        <v>0</v>
      </c>
      <c r="F10" s="1">
        <f t="shared" si="3"/>
        <v>58500</v>
      </c>
      <c r="G10" s="1">
        <v>0</v>
      </c>
      <c r="H10" s="1">
        <v>0</v>
      </c>
      <c r="I10" s="1">
        <f t="shared" si="1"/>
        <v>16000</v>
      </c>
      <c r="J10" s="1">
        <f t="shared" si="2"/>
        <v>12608.400000000001</v>
      </c>
      <c r="K10" s="2">
        <f t="shared" si="4"/>
        <v>154692.4</v>
      </c>
    </row>
    <row r="11" spans="1:11" ht="22.5">
      <c r="A11" s="1">
        <v>9</v>
      </c>
      <c r="B11" s="1">
        <v>0.96</v>
      </c>
      <c r="C11" s="1">
        <v>9</v>
      </c>
      <c r="D11" s="1">
        <f t="shared" si="0"/>
        <v>85536</v>
      </c>
      <c r="E11" s="1">
        <v>0</v>
      </c>
      <c r="F11" s="1">
        <f t="shared" si="3"/>
        <v>58500</v>
      </c>
      <c r="G11" s="1">
        <v>0</v>
      </c>
      <c r="H11" s="1">
        <v>0</v>
      </c>
      <c r="I11" s="1">
        <f t="shared" si="1"/>
        <v>18000</v>
      </c>
      <c r="J11" s="1">
        <f t="shared" si="2"/>
        <v>14403.6</v>
      </c>
      <c r="K11" s="2">
        <f t="shared" si="4"/>
        <v>176439.6</v>
      </c>
    </row>
    <row r="12" spans="1:11" ht="22.5">
      <c r="A12" s="1">
        <v>10</v>
      </c>
      <c r="B12" s="1">
        <v>0.96</v>
      </c>
      <c r="C12" s="1">
        <v>10</v>
      </c>
      <c r="D12" s="1">
        <f t="shared" si="0"/>
        <v>105600</v>
      </c>
      <c r="E12" s="1">
        <v>0</v>
      </c>
      <c r="F12" s="1">
        <f t="shared" si="3"/>
        <v>58500</v>
      </c>
      <c r="G12" s="1">
        <v>0</v>
      </c>
      <c r="H12" s="1">
        <v>0</v>
      </c>
      <c r="I12" s="1">
        <f t="shared" si="1"/>
        <v>20000</v>
      </c>
      <c r="J12" s="1">
        <f t="shared" si="2"/>
        <v>16410</v>
      </c>
      <c r="K12" s="2">
        <f t="shared" si="4"/>
        <v>200510</v>
      </c>
    </row>
    <row r="13" spans="1:11" ht="22.5">
      <c r="A13" s="1">
        <v>11</v>
      </c>
      <c r="B13" s="1">
        <v>0.96</v>
      </c>
      <c r="C13" s="1">
        <v>11</v>
      </c>
      <c r="D13" s="1">
        <f t="shared" si="0"/>
        <v>127776</v>
      </c>
      <c r="E13" s="1">
        <v>0</v>
      </c>
      <c r="F13" s="1">
        <f t="shared" si="3"/>
        <v>58500</v>
      </c>
      <c r="G13" s="1">
        <v>0</v>
      </c>
      <c r="H13" s="1">
        <v>0</v>
      </c>
      <c r="I13" s="1">
        <f t="shared" si="1"/>
        <v>22000</v>
      </c>
      <c r="J13" s="1">
        <f t="shared" si="2"/>
        <v>18627.600000000002</v>
      </c>
      <c r="K13" s="2">
        <f t="shared" si="4"/>
        <v>226903.6</v>
      </c>
    </row>
    <row r="14" spans="1:11" ht="22.5">
      <c r="A14" s="1">
        <v>12</v>
      </c>
      <c r="B14" s="1">
        <v>0.96</v>
      </c>
      <c r="C14" s="1">
        <v>12</v>
      </c>
      <c r="D14" s="1">
        <f t="shared" si="0"/>
        <v>152064</v>
      </c>
      <c r="E14" s="1">
        <v>0</v>
      </c>
      <c r="F14" s="1">
        <f t="shared" si="3"/>
        <v>58500</v>
      </c>
      <c r="G14" s="1">
        <v>0</v>
      </c>
      <c r="H14" s="1">
        <v>0</v>
      </c>
      <c r="I14" s="1">
        <f t="shared" si="1"/>
        <v>24000</v>
      </c>
      <c r="J14" s="1">
        <f t="shared" si="2"/>
        <v>21056.400000000001</v>
      </c>
      <c r="K14" s="2">
        <f t="shared" si="4"/>
        <v>255620.4</v>
      </c>
    </row>
    <row r="15" spans="1:11" ht="22.5">
      <c r="A15" s="1">
        <v>13</v>
      </c>
      <c r="B15" s="1">
        <v>0.96</v>
      </c>
      <c r="C15" s="1">
        <v>13</v>
      </c>
      <c r="D15" s="1">
        <f t="shared" si="0"/>
        <v>178464</v>
      </c>
      <c r="E15" s="1">
        <v>0</v>
      </c>
      <c r="F15" s="1">
        <f t="shared" si="3"/>
        <v>58500</v>
      </c>
      <c r="G15" s="1">
        <v>0</v>
      </c>
      <c r="H15" s="1">
        <v>0</v>
      </c>
      <c r="I15" s="1">
        <f t="shared" si="1"/>
        <v>26000</v>
      </c>
      <c r="J15" s="1">
        <f t="shared" si="2"/>
        <v>23696.400000000001</v>
      </c>
      <c r="K15" s="2">
        <f t="shared" si="4"/>
        <v>286660.40000000002</v>
      </c>
    </row>
    <row r="16" spans="1:11" ht="22.5">
      <c r="A16" s="1">
        <v>14</v>
      </c>
      <c r="B16" s="1">
        <v>1.05</v>
      </c>
      <c r="C16" s="1">
        <v>14</v>
      </c>
      <c r="D16" s="1">
        <f t="shared" si="0"/>
        <v>226380</v>
      </c>
      <c r="E16" s="1">
        <v>0</v>
      </c>
      <c r="F16" s="1">
        <f t="shared" si="3"/>
        <v>58500</v>
      </c>
      <c r="G16" s="1">
        <v>0</v>
      </c>
      <c r="H16" s="1">
        <v>0</v>
      </c>
      <c r="I16" s="1">
        <f t="shared" si="1"/>
        <v>28000</v>
      </c>
      <c r="J16" s="1">
        <f t="shared" si="2"/>
        <v>28488</v>
      </c>
      <c r="K16" s="2">
        <f t="shared" si="4"/>
        <v>341368</v>
      </c>
    </row>
    <row r="17" spans="1:11" ht="22.5">
      <c r="A17" s="1">
        <v>15</v>
      </c>
      <c r="B17" s="1">
        <v>1.05</v>
      </c>
      <c r="C17" s="1">
        <v>15</v>
      </c>
      <c r="D17" s="1">
        <f t="shared" si="0"/>
        <v>259875</v>
      </c>
      <c r="E17" s="1">
        <v>0</v>
      </c>
      <c r="F17" s="1">
        <f t="shared" si="3"/>
        <v>58500</v>
      </c>
      <c r="G17" s="1">
        <v>0</v>
      </c>
      <c r="H17" s="1">
        <v>0</v>
      </c>
      <c r="I17" s="1">
        <f t="shared" si="1"/>
        <v>30000</v>
      </c>
      <c r="J17" s="1">
        <f t="shared" si="2"/>
        <v>31837.5</v>
      </c>
      <c r="K17" s="2">
        <f t="shared" si="4"/>
        <v>380212.5</v>
      </c>
    </row>
    <row r="18" spans="1:11" ht="22.5">
      <c r="A18" s="1">
        <v>16</v>
      </c>
      <c r="B18" s="1">
        <v>1.05</v>
      </c>
      <c r="C18" s="1">
        <v>16</v>
      </c>
      <c r="D18" s="1">
        <f t="shared" si="0"/>
        <v>295680</v>
      </c>
      <c r="E18" s="1">
        <v>0</v>
      </c>
      <c r="F18" s="1">
        <f t="shared" si="3"/>
        <v>58500</v>
      </c>
      <c r="G18" s="1">
        <v>0</v>
      </c>
      <c r="H18" s="1">
        <v>0</v>
      </c>
      <c r="I18" s="1">
        <f t="shared" si="1"/>
        <v>32000</v>
      </c>
      <c r="J18" s="1">
        <f t="shared" si="2"/>
        <v>35418</v>
      </c>
      <c r="K18" s="2">
        <f t="shared" si="4"/>
        <v>421598</v>
      </c>
    </row>
    <row r="19" spans="1:11" ht="22.5">
      <c r="A19" s="1">
        <v>17</v>
      </c>
      <c r="B19" s="1">
        <v>1.05</v>
      </c>
      <c r="C19" s="1">
        <v>17</v>
      </c>
      <c r="D19" s="1">
        <f t="shared" si="0"/>
        <v>333795</v>
      </c>
      <c r="E19" s="1">
        <v>0</v>
      </c>
      <c r="F19" s="1">
        <f t="shared" si="3"/>
        <v>58500</v>
      </c>
      <c r="G19" s="1">
        <v>0</v>
      </c>
      <c r="H19" s="1">
        <v>0</v>
      </c>
      <c r="I19" s="1">
        <f t="shared" si="1"/>
        <v>34000</v>
      </c>
      <c r="J19" s="1">
        <f t="shared" si="2"/>
        <v>39229.5</v>
      </c>
      <c r="K19" s="2">
        <f t="shared" si="4"/>
        <v>465524.5</v>
      </c>
    </row>
    <row r="20" spans="1:11" ht="22.5">
      <c r="A20" s="1">
        <v>18</v>
      </c>
      <c r="B20" s="1">
        <v>1.05</v>
      </c>
      <c r="C20" s="1">
        <v>18</v>
      </c>
      <c r="D20" s="1">
        <f t="shared" si="0"/>
        <v>374220</v>
      </c>
      <c r="E20" s="1">
        <v>0</v>
      </c>
      <c r="F20" s="1">
        <f t="shared" si="3"/>
        <v>58500</v>
      </c>
      <c r="G20" s="1">
        <v>0</v>
      </c>
      <c r="H20" s="1">
        <v>0</v>
      </c>
      <c r="I20" s="1">
        <f t="shared" si="1"/>
        <v>36000</v>
      </c>
      <c r="J20" s="1">
        <f t="shared" si="2"/>
        <v>43272</v>
      </c>
      <c r="K20" s="2">
        <f t="shared" si="4"/>
        <v>511992</v>
      </c>
    </row>
    <row r="21" spans="1:11" ht="22.5">
      <c r="A21" s="1">
        <v>19</v>
      </c>
      <c r="B21" s="1">
        <v>1.05</v>
      </c>
      <c r="C21" s="1">
        <v>19</v>
      </c>
      <c r="D21" s="1">
        <f t="shared" si="0"/>
        <v>416955</v>
      </c>
      <c r="E21" s="1">
        <v>0</v>
      </c>
      <c r="F21" s="1">
        <f t="shared" si="3"/>
        <v>58500</v>
      </c>
      <c r="G21" s="1">
        <v>0</v>
      </c>
      <c r="H21" s="1">
        <v>0</v>
      </c>
      <c r="I21" s="1">
        <f t="shared" si="1"/>
        <v>38000</v>
      </c>
      <c r="J21" s="1">
        <f t="shared" si="2"/>
        <v>47545.5</v>
      </c>
      <c r="K21" s="2">
        <f t="shared" si="4"/>
        <v>561000.5</v>
      </c>
    </row>
    <row r="22" spans="1:11" ht="22.5">
      <c r="A22" s="1">
        <v>20</v>
      </c>
      <c r="B22" s="1">
        <v>1.05</v>
      </c>
      <c r="C22" s="1">
        <v>20</v>
      </c>
      <c r="D22" s="1">
        <f t="shared" si="0"/>
        <v>462000</v>
      </c>
      <c r="E22" s="1">
        <v>0</v>
      </c>
      <c r="F22" s="1">
        <f t="shared" si="3"/>
        <v>58500</v>
      </c>
      <c r="G22" s="1">
        <v>0</v>
      </c>
      <c r="H22" s="1">
        <v>0</v>
      </c>
      <c r="I22" s="1">
        <f t="shared" si="1"/>
        <v>40000</v>
      </c>
      <c r="J22" s="1">
        <f t="shared" si="2"/>
        <v>52050</v>
      </c>
      <c r="K22" s="2">
        <f t="shared" si="4"/>
        <v>612550</v>
      </c>
    </row>
    <row r="23" spans="1:11" ht="22.5">
      <c r="A23" s="1">
        <v>21</v>
      </c>
      <c r="B23" s="1">
        <v>1.1100000000000001</v>
      </c>
      <c r="C23" s="1">
        <v>21</v>
      </c>
      <c r="D23" s="2">
        <f t="shared" ref="D23:D61" si="5">((C23*110000*0.01)+(0.02*110000*(C23-13)))*A23*B23</f>
        <v>948717.00000000012</v>
      </c>
      <c r="E23" s="1">
        <v>0</v>
      </c>
      <c r="F23" s="1">
        <f t="shared" si="3"/>
        <v>58500</v>
      </c>
      <c r="G23" s="1">
        <v>0</v>
      </c>
      <c r="H23" s="1">
        <f t="shared" ref="H23:H86" si="6">A23*1000</f>
        <v>21000</v>
      </c>
      <c r="I23" s="1">
        <f t="shared" ref="I23:I86" si="7">A23*(4000-26000/C23)</f>
        <v>58000</v>
      </c>
      <c r="J23" s="1">
        <f t="shared" si="2"/>
        <v>100721.70000000001</v>
      </c>
      <c r="K23" s="2">
        <f t="shared" si="4"/>
        <v>1186938.7</v>
      </c>
    </row>
    <row r="24" spans="1:11" ht="22.5">
      <c r="A24" s="1">
        <v>22</v>
      </c>
      <c r="B24" s="1">
        <v>1.1100000000000001</v>
      </c>
      <c r="C24" s="1">
        <v>22</v>
      </c>
      <c r="D24" s="2">
        <f t="shared" si="5"/>
        <v>1074480</v>
      </c>
      <c r="E24" s="1">
        <v>0</v>
      </c>
      <c r="F24" s="1">
        <f t="shared" si="3"/>
        <v>58500</v>
      </c>
      <c r="G24" s="1">
        <v>0</v>
      </c>
      <c r="H24" s="1">
        <f t="shared" si="6"/>
        <v>22000</v>
      </c>
      <c r="I24" s="1">
        <f t="shared" si="7"/>
        <v>62000</v>
      </c>
      <c r="J24" s="1">
        <f t="shared" si="2"/>
        <v>113298</v>
      </c>
      <c r="K24" s="2">
        <f t="shared" si="4"/>
        <v>1330278</v>
      </c>
    </row>
    <row r="25" spans="1:11" ht="22.5">
      <c r="A25" s="1">
        <v>23</v>
      </c>
      <c r="B25" s="1">
        <v>1.1100000000000001</v>
      </c>
      <c r="C25" s="1">
        <v>23</v>
      </c>
      <c r="D25" s="2">
        <f t="shared" si="5"/>
        <v>1207569</v>
      </c>
      <c r="E25" s="1">
        <v>0</v>
      </c>
      <c r="F25" s="1">
        <f t="shared" si="3"/>
        <v>58500</v>
      </c>
      <c r="G25" s="1">
        <v>0</v>
      </c>
      <c r="H25" s="1">
        <f t="shared" si="6"/>
        <v>23000</v>
      </c>
      <c r="I25" s="1">
        <f t="shared" si="7"/>
        <v>66000</v>
      </c>
      <c r="J25" s="1">
        <f t="shared" si="2"/>
        <v>126606.90000000001</v>
      </c>
      <c r="K25" s="2">
        <f t="shared" si="4"/>
        <v>1481675.9</v>
      </c>
    </row>
    <row r="26" spans="1:11" ht="22.5">
      <c r="A26" s="1">
        <v>24</v>
      </c>
      <c r="B26" s="1">
        <v>1.1100000000000001</v>
      </c>
      <c r="C26" s="1">
        <v>24</v>
      </c>
      <c r="D26" s="2">
        <f t="shared" si="5"/>
        <v>1347984.0000000002</v>
      </c>
      <c r="E26" s="1">
        <v>0</v>
      </c>
      <c r="F26" s="1">
        <f t="shared" si="3"/>
        <v>58500</v>
      </c>
      <c r="G26" s="1">
        <v>0</v>
      </c>
      <c r="H26" s="1">
        <f t="shared" si="6"/>
        <v>24000</v>
      </c>
      <c r="I26" s="1">
        <f t="shared" si="7"/>
        <v>70000</v>
      </c>
      <c r="J26" s="1">
        <f t="shared" si="2"/>
        <v>140648.40000000002</v>
      </c>
      <c r="K26" s="2">
        <f t="shared" si="4"/>
        <v>1641132.4000000004</v>
      </c>
    </row>
    <row r="27" spans="1:11" ht="22.5">
      <c r="A27" s="1">
        <v>25</v>
      </c>
      <c r="B27" s="1">
        <v>1.1100000000000001</v>
      </c>
      <c r="C27" s="1">
        <v>25</v>
      </c>
      <c r="D27" s="2">
        <f t="shared" si="5"/>
        <v>1495725.0000000002</v>
      </c>
      <c r="E27" s="1">
        <v>0</v>
      </c>
      <c r="F27" s="1">
        <f t="shared" si="3"/>
        <v>58500</v>
      </c>
      <c r="G27" s="1">
        <v>0</v>
      </c>
      <c r="H27" s="1">
        <f t="shared" si="6"/>
        <v>25000</v>
      </c>
      <c r="I27" s="1">
        <f t="shared" si="7"/>
        <v>74000</v>
      </c>
      <c r="J27" s="1">
        <f t="shared" si="2"/>
        <v>155422.50000000003</v>
      </c>
      <c r="K27" s="2">
        <f t="shared" si="4"/>
        <v>1808647.5000000002</v>
      </c>
    </row>
    <row r="28" spans="1:11" ht="22.5">
      <c r="A28" s="1">
        <v>26</v>
      </c>
      <c r="B28" s="1">
        <v>1.1100000000000001</v>
      </c>
      <c r="C28" s="1">
        <v>26</v>
      </c>
      <c r="D28" s="2">
        <f t="shared" si="5"/>
        <v>1650792.0000000002</v>
      </c>
      <c r="E28" s="1">
        <v>0</v>
      </c>
      <c r="F28" s="1">
        <f t="shared" si="3"/>
        <v>58500</v>
      </c>
      <c r="G28" s="1">
        <v>0</v>
      </c>
      <c r="H28" s="1">
        <f t="shared" si="6"/>
        <v>26000</v>
      </c>
      <c r="I28" s="1">
        <f t="shared" si="7"/>
        <v>78000</v>
      </c>
      <c r="J28" s="1">
        <f t="shared" si="2"/>
        <v>170929.20000000004</v>
      </c>
      <c r="K28" s="2">
        <f t="shared" si="4"/>
        <v>1984221.2000000002</v>
      </c>
    </row>
    <row r="29" spans="1:11" ht="22.5">
      <c r="A29" s="1">
        <v>27</v>
      </c>
      <c r="B29" s="1">
        <v>1.1100000000000001</v>
      </c>
      <c r="C29" s="1">
        <v>27</v>
      </c>
      <c r="D29" s="2">
        <f t="shared" si="5"/>
        <v>1813185.0000000002</v>
      </c>
      <c r="E29" s="1">
        <v>0</v>
      </c>
      <c r="F29" s="1">
        <f t="shared" si="3"/>
        <v>58500</v>
      </c>
      <c r="G29" s="1">
        <v>0</v>
      </c>
      <c r="H29" s="1">
        <f t="shared" si="6"/>
        <v>27000</v>
      </c>
      <c r="I29" s="1">
        <f t="shared" si="7"/>
        <v>82000</v>
      </c>
      <c r="J29" s="1">
        <f t="shared" si="2"/>
        <v>187168.50000000003</v>
      </c>
      <c r="K29" s="2">
        <f t="shared" si="4"/>
        <v>2167853.5000000005</v>
      </c>
    </row>
    <row r="30" spans="1:11" ht="22.5">
      <c r="A30" s="1">
        <v>28</v>
      </c>
      <c r="B30" s="1">
        <v>1.1100000000000001</v>
      </c>
      <c r="C30" s="1">
        <v>28</v>
      </c>
      <c r="D30" s="2">
        <f t="shared" si="5"/>
        <v>1982904.0000000002</v>
      </c>
      <c r="E30" s="1">
        <v>0</v>
      </c>
      <c r="F30" s="1">
        <f t="shared" si="3"/>
        <v>58500</v>
      </c>
      <c r="G30" s="1">
        <v>0</v>
      </c>
      <c r="H30" s="1">
        <f t="shared" si="6"/>
        <v>28000</v>
      </c>
      <c r="I30" s="1">
        <f t="shared" si="7"/>
        <v>86000</v>
      </c>
      <c r="J30" s="1">
        <f t="shared" si="2"/>
        <v>204140.40000000002</v>
      </c>
      <c r="K30" s="2">
        <f t="shared" si="4"/>
        <v>2359544.4</v>
      </c>
    </row>
    <row r="31" spans="1:11" ht="22.5">
      <c r="A31" s="1">
        <v>29</v>
      </c>
      <c r="B31" s="1">
        <v>1.1100000000000001</v>
      </c>
      <c r="C31" s="1">
        <v>29</v>
      </c>
      <c r="D31" s="2">
        <f t="shared" si="5"/>
        <v>2159949</v>
      </c>
      <c r="E31" s="1">
        <v>0</v>
      </c>
      <c r="F31" s="1">
        <f t="shared" si="3"/>
        <v>58500</v>
      </c>
      <c r="G31" s="1">
        <v>0</v>
      </c>
      <c r="H31" s="1">
        <f t="shared" si="6"/>
        <v>29000</v>
      </c>
      <c r="I31" s="1">
        <f t="shared" si="7"/>
        <v>90000</v>
      </c>
      <c r="J31" s="1">
        <f t="shared" si="2"/>
        <v>221844.90000000002</v>
      </c>
      <c r="K31" s="2">
        <f t="shared" si="4"/>
        <v>2559293.9</v>
      </c>
    </row>
    <row r="32" spans="1:11" ht="22.5">
      <c r="A32" s="1">
        <v>30</v>
      </c>
      <c r="B32" s="1">
        <v>1.1100000000000001</v>
      </c>
      <c r="C32" s="1">
        <v>30</v>
      </c>
      <c r="D32" s="2">
        <f t="shared" si="5"/>
        <v>2344320</v>
      </c>
      <c r="E32" s="1">
        <v>0</v>
      </c>
      <c r="F32" s="1">
        <f t="shared" si="3"/>
        <v>58500</v>
      </c>
      <c r="G32" s="1">
        <v>0</v>
      </c>
      <c r="H32" s="1">
        <f t="shared" si="6"/>
        <v>30000</v>
      </c>
      <c r="I32" s="1">
        <f t="shared" si="7"/>
        <v>94000</v>
      </c>
      <c r="J32" s="1">
        <f t="shared" si="2"/>
        <v>240282</v>
      </c>
      <c r="K32" s="2">
        <f t="shared" si="4"/>
        <v>2767102</v>
      </c>
    </row>
    <row r="33" spans="1:11" ht="22.5">
      <c r="A33" s="1">
        <v>31</v>
      </c>
      <c r="B33" s="1">
        <v>1.1100000000000001</v>
      </c>
      <c r="C33" s="1">
        <v>31</v>
      </c>
      <c r="D33" s="2">
        <f t="shared" si="5"/>
        <v>2536017</v>
      </c>
      <c r="E33" s="1">
        <v>0</v>
      </c>
      <c r="F33" s="1">
        <f t="shared" si="3"/>
        <v>58500</v>
      </c>
      <c r="G33" s="1">
        <v>0</v>
      </c>
      <c r="H33" s="1">
        <f t="shared" si="6"/>
        <v>31000</v>
      </c>
      <c r="I33" s="1">
        <f t="shared" si="7"/>
        <v>97999.999999999985</v>
      </c>
      <c r="J33" s="1">
        <f t="shared" si="2"/>
        <v>259451.7</v>
      </c>
      <c r="K33" s="2">
        <f t="shared" si="4"/>
        <v>2982968.7</v>
      </c>
    </row>
    <row r="34" spans="1:11" ht="22.5">
      <c r="A34" s="1">
        <v>32</v>
      </c>
      <c r="B34" s="1">
        <v>1.1100000000000001</v>
      </c>
      <c r="C34" s="1">
        <v>32</v>
      </c>
      <c r="D34" s="2">
        <f t="shared" si="5"/>
        <v>2735040.0000000005</v>
      </c>
      <c r="E34" s="1">
        <v>0</v>
      </c>
      <c r="F34" s="1">
        <f t="shared" si="3"/>
        <v>58500</v>
      </c>
      <c r="G34" s="1">
        <v>0</v>
      </c>
      <c r="H34" s="1">
        <f t="shared" si="6"/>
        <v>32000</v>
      </c>
      <c r="I34" s="1">
        <f t="shared" si="7"/>
        <v>102000</v>
      </c>
      <c r="J34" s="1">
        <f t="shared" si="2"/>
        <v>279354.00000000006</v>
      </c>
      <c r="K34" s="2">
        <f t="shared" si="4"/>
        <v>3206894.0000000005</v>
      </c>
    </row>
    <row r="35" spans="1:11" ht="22.5">
      <c r="A35" s="1">
        <v>33</v>
      </c>
      <c r="B35" s="1">
        <v>1.1100000000000001</v>
      </c>
      <c r="C35" s="1">
        <v>33</v>
      </c>
      <c r="D35" s="2">
        <f t="shared" si="5"/>
        <v>2941389.0000000005</v>
      </c>
      <c r="E35" s="1">
        <v>0</v>
      </c>
      <c r="F35" s="1">
        <f t="shared" si="3"/>
        <v>58500</v>
      </c>
      <c r="G35" s="1">
        <v>0</v>
      </c>
      <c r="H35" s="1">
        <f t="shared" si="6"/>
        <v>33000</v>
      </c>
      <c r="I35" s="1">
        <f t="shared" si="7"/>
        <v>106000</v>
      </c>
      <c r="J35" s="1">
        <f t="shared" ref="J35:J66" si="8">(D35+E35+F35+G35)*0.1</f>
        <v>299988.90000000008</v>
      </c>
      <c r="K35" s="2">
        <f t="shared" si="4"/>
        <v>3438877.9000000004</v>
      </c>
    </row>
    <row r="36" spans="1:11" ht="22.5">
      <c r="A36" s="1">
        <v>34</v>
      </c>
      <c r="B36" s="1">
        <v>1.1100000000000001</v>
      </c>
      <c r="C36" s="1">
        <v>34</v>
      </c>
      <c r="D36" s="2">
        <f t="shared" si="5"/>
        <v>3155064.0000000005</v>
      </c>
      <c r="E36" s="1">
        <v>0</v>
      </c>
      <c r="F36" s="1">
        <f t="shared" si="3"/>
        <v>58500</v>
      </c>
      <c r="G36" s="1">
        <v>0</v>
      </c>
      <c r="H36" s="1">
        <f t="shared" si="6"/>
        <v>34000</v>
      </c>
      <c r="I36" s="1">
        <f t="shared" si="7"/>
        <v>109999.99999999999</v>
      </c>
      <c r="J36" s="1">
        <f t="shared" si="8"/>
        <v>321356.40000000008</v>
      </c>
      <c r="K36" s="2">
        <f t="shared" si="4"/>
        <v>3678920.4000000004</v>
      </c>
    </row>
    <row r="37" spans="1:11" ht="22.5">
      <c r="A37" s="1">
        <v>35</v>
      </c>
      <c r="B37" s="1">
        <v>1.1100000000000001</v>
      </c>
      <c r="C37" s="1">
        <v>35</v>
      </c>
      <c r="D37" s="2">
        <f t="shared" si="5"/>
        <v>3376065.0000000005</v>
      </c>
      <c r="E37" s="1">
        <v>0</v>
      </c>
      <c r="F37" s="1">
        <f t="shared" si="3"/>
        <v>58500</v>
      </c>
      <c r="G37" s="1">
        <v>0</v>
      </c>
      <c r="H37" s="1">
        <f t="shared" si="6"/>
        <v>35000</v>
      </c>
      <c r="I37" s="1">
        <f t="shared" si="7"/>
        <v>113999.99999999999</v>
      </c>
      <c r="J37" s="1">
        <f t="shared" si="8"/>
        <v>343456.50000000006</v>
      </c>
      <c r="K37" s="2">
        <f t="shared" si="4"/>
        <v>3927021.5000000005</v>
      </c>
    </row>
    <row r="38" spans="1:11" ht="22.5">
      <c r="A38" s="1">
        <v>36</v>
      </c>
      <c r="B38" s="1">
        <v>1.1100000000000001</v>
      </c>
      <c r="C38" s="1">
        <v>36</v>
      </c>
      <c r="D38" s="2">
        <f t="shared" si="5"/>
        <v>3604392.0000000005</v>
      </c>
      <c r="E38" s="1">
        <v>0</v>
      </c>
      <c r="F38" s="1">
        <f t="shared" si="3"/>
        <v>58500</v>
      </c>
      <c r="G38" s="1">
        <v>0</v>
      </c>
      <c r="H38" s="1">
        <f t="shared" si="6"/>
        <v>36000</v>
      </c>
      <c r="I38" s="1">
        <f t="shared" si="7"/>
        <v>118000</v>
      </c>
      <c r="J38" s="1">
        <f t="shared" si="8"/>
        <v>366289.20000000007</v>
      </c>
      <c r="K38" s="2">
        <f t="shared" si="4"/>
        <v>4183181.2000000007</v>
      </c>
    </row>
    <row r="39" spans="1:11" ht="22.5">
      <c r="A39" s="1">
        <v>37</v>
      </c>
      <c r="B39" s="1">
        <v>1.1100000000000001</v>
      </c>
      <c r="C39" s="1">
        <v>37</v>
      </c>
      <c r="D39" s="2">
        <f t="shared" si="5"/>
        <v>3840045.0000000005</v>
      </c>
      <c r="E39" s="1">
        <v>0</v>
      </c>
      <c r="F39" s="1">
        <f t="shared" si="3"/>
        <v>58500</v>
      </c>
      <c r="G39" s="1">
        <v>0</v>
      </c>
      <c r="H39" s="1">
        <f t="shared" si="6"/>
        <v>37000</v>
      </c>
      <c r="I39" s="1">
        <f t="shared" si="7"/>
        <v>122000.00000000001</v>
      </c>
      <c r="J39" s="1">
        <f t="shared" si="8"/>
        <v>389854.50000000006</v>
      </c>
      <c r="K39" s="2">
        <f t="shared" si="4"/>
        <v>4447399.5000000009</v>
      </c>
    </row>
    <row r="40" spans="1:11" ht="22.5">
      <c r="A40" s="1">
        <v>38</v>
      </c>
      <c r="B40" s="1">
        <v>1.1100000000000001</v>
      </c>
      <c r="C40" s="1">
        <v>38</v>
      </c>
      <c r="D40" s="2">
        <f t="shared" si="5"/>
        <v>4083024.0000000005</v>
      </c>
      <c r="E40" s="1">
        <v>0</v>
      </c>
      <c r="F40" s="1">
        <f t="shared" si="3"/>
        <v>58500</v>
      </c>
      <c r="G40" s="1">
        <v>0</v>
      </c>
      <c r="H40" s="1">
        <f t="shared" si="6"/>
        <v>38000</v>
      </c>
      <c r="I40" s="1">
        <f t="shared" si="7"/>
        <v>126000</v>
      </c>
      <c r="J40" s="1">
        <f t="shared" si="8"/>
        <v>414152.40000000008</v>
      </c>
      <c r="K40" s="2">
        <f t="shared" si="4"/>
        <v>4719676.4000000004</v>
      </c>
    </row>
    <row r="41" spans="1:11" ht="22.5">
      <c r="A41" s="1">
        <v>39</v>
      </c>
      <c r="B41" s="1">
        <v>1.1100000000000001</v>
      </c>
      <c r="C41" s="1">
        <v>39</v>
      </c>
      <c r="D41" s="2">
        <f t="shared" si="5"/>
        <v>4333329</v>
      </c>
      <c r="E41" s="1">
        <v>0</v>
      </c>
      <c r="F41" s="1">
        <f t="shared" si="3"/>
        <v>58500</v>
      </c>
      <c r="G41" s="1">
        <v>0</v>
      </c>
      <c r="H41" s="1">
        <f t="shared" si="6"/>
        <v>39000</v>
      </c>
      <c r="I41" s="1">
        <f t="shared" si="7"/>
        <v>130000</v>
      </c>
      <c r="J41" s="1">
        <f t="shared" si="8"/>
        <v>439182.9</v>
      </c>
      <c r="K41" s="2">
        <f t="shared" si="4"/>
        <v>5000011.9000000004</v>
      </c>
    </row>
    <row r="42" spans="1:11" ht="22.5">
      <c r="A42" s="1">
        <v>40</v>
      </c>
      <c r="B42" s="1">
        <v>1.05</v>
      </c>
      <c r="C42" s="1">
        <v>40</v>
      </c>
      <c r="D42" s="2">
        <f t="shared" si="5"/>
        <v>4342800</v>
      </c>
      <c r="E42" s="1">
        <v>0</v>
      </c>
      <c r="F42" s="1">
        <f t="shared" si="3"/>
        <v>58500</v>
      </c>
      <c r="G42" s="1">
        <v>0</v>
      </c>
      <c r="H42" s="1">
        <f t="shared" si="6"/>
        <v>40000</v>
      </c>
      <c r="I42" s="1">
        <f t="shared" si="7"/>
        <v>134000</v>
      </c>
      <c r="J42" s="1">
        <f t="shared" si="8"/>
        <v>440130</v>
      </c>
      <c r="K42" s="2">
        <f t="shared" si="4"/>
        <v>5015430</v>
      </c>
    </row>
    <row r="43" spans="1:11" ht="22.5">
      <c r="A43" s="1">
        <v>41</v>
      </c>
      <c r="B43" s="1">
        <v>1.05</v>
      </c>
      <c r="C43" s="1">
        <v>41</v>
      </c>
      <c r="D43" s="2">
        <f t="shared" si="5"/>
        <v>4593435</v>
      </c>
      <c r="E43" s="1">
        <v>0</v>
      </c>
      <c r="F43" s="1">
        <f t="shared" si="3"/>
        <v>58500</v>
      </c>
      <c r="G43" s="1">
        <v>0</v>
      </c>
      <c r="H43" s="1">
        <f t="shared" si="6"/>
        <v>41000</v>
      </c>
      <c r="I43" s="1">
        <f t="shared" si="7"/>
        <v>138000</v>
      </c>
      <c r="J43" s="1">
        <f t="shared" si="8"/>
        <v>465193.5</v>
      </c>
      <c r="K43" s="2">
        <f t="shared" si="4"/>
        <v>5296128.5</v>
      </c>
    </row>
    <row r="44" spans="1:11" ht="22.5">
      <c r="A44" s="1">
        <v>42</v>
      </c>
      <c r="B44" s="1">
        <v>1.05</v>
      </c>
      <c r="C44" s="1">
        <v>42</v>
      </c>
      <c r="D44" s="2">
        <f t="shared" si="5"/>
        <v>4851000</v>
      </c>
      <c r="E44" s="1">
        <v>0</v>
      </c>
      <c r="F44" s="1">
        <f t="shared" si="3"/>
        <v>58500</v>
      </c>
      <c r="G44" s="1">
        <v>0</v>
      </c>
      <c r="H44" s="1">
        <f t="shared" si="6"/>
        <v>42000</v>
      </c>
      <c r="I44" s="1">
        <f t="shared" si="7"/>
        <v>142000</v>
      </c>
      <c r="J44" s="1">
        <f t="shared" si="8"/>
        <v>490950</v>
      </c>
      <c r="K44" s="2">
        <f t="shared" si="4"/>
        <v>5584450</v>
      </c>
    </row>
    <row r="45" spans="1:11" ht="22.5">
      <c r="A45" s="1">
        <v>43</v>
      </c>
      <c r="B45" s="1">
        <v>1.05</v>
      </c>
      <c r="C45" s="1">
        <v>43</v>
      </c>
      <c r="D45" s="2">
        <f t="shared" si="5"/>
        <v>5115495</v>
      </c>
      <c r="E45" s="1">
        <v>0</v>
      </c>
      <c r="F45" s="1">
        <f t="shared" si="3"/>
        <v>58500</v>
      </c>
      <c r="G45" s="1">
        <v>0</v>
      </c>
      <c r="H45" s="1">
        <f t="shared" si="6"/>
        <v>43000</v>
      </c>
      <c r="I45" s="1">
        <f t="shared" si="7"/>
        <v>146000</v>
      </c>
      <c r="J45" s="1">
        <f t="shared" si="8"/>
        <v>517399.5</v>
      </c>
      <c r="K45" s="2">
        <f t="shared" si="4"/>
        <v>5880394.5</v>
      </c>
    </row>
    <row r="46" spans="1:11" ht="22.5">
      <c r="A46" s="1">
        <v>44</v>
      </c>
      <c r="B46" s="1">
        <v>1.05</v>
      </c>
      <c r="C46" s="1">
        <v>44</v>
      </c>
      <c r="D46" s="2">
        <f t="shared" si="5"/>
        <v>5386920</v>
      </c>
      <c r="E46" s="1">
        <v>0</v>
      </c>
      <c r="F46" s="1">
        <f t="shared" si="3"/>
        <v>58500</v>
      </c>
      <c r="G46" s="1">
        <v>0</v>
      </c>
      <c r="H46" s="1">
        <f t="shared" si="6"/>
        <v>44000</v>
      </c>
      <c r="I46" s="1">
        <f t="shared" si="7"/>
        <v>150000</v>
      </c>
      <c r="J46" s="1">
        <f t="shared" si="8"/>
        <v>544542</v>
      </c>
      <c r="K46" s="2">
        <f t="shared" si="4"/>
        <v>6183962</v>
      </c>
    </row>
    <row r="47" spans="1:11" ht="22.5">
      <c r="A47" s="1">
        <v>45</v>
      </c>
      <c r="B47" s="1">
        <v>1.05</v>
      </c>
      <c r="C47" s="1">
        <v>45</v>
      </c>
      <c r="D47" s="2">
        <f t="shared" si="5"/>
        <v>5665275</v>
      </c>
      <c r="E47" s="1">
        <v>0</v>
      </c>
      <c r="F47" s="1">
        <f t="shared" si="3"/>
        <v>58500</v>
      </c>
      <c r="G47" s="1">
        <v>0</v>
      </c>
      <c r="H47" s="1">
        <f t="shared" si="6"/>
        <v>45000</v>
      </c>
      <c r="I47" s="1">
        <f t="shared" si="7"/>
        <v>154000</v>
      </c>
      <c r="J47" s="1">
        <f t="shared" si="8"/>
        <v>572377.5</v>
      </c>
      <c r="K47" s="2">
        <f t="shared" si="4"/>
        <v>6495152.5</v>
      </c>
    </row>
    <row r="48" spans="1:11" ht="22.5">
      <c r="A48" s="1">
        <v>46</v>
      </c>
      <c r="B48" s="1">
        <v>1.05</v>
      </c>
      <c r="C48" s="1">
        <v>46</v>
      </c>
      <c r="D48" s="2">
        <f t="shared" si="5"/>
        <v>5950560</v>
      </c>
      <c r="E48" s="1">
        <v>0</v>
      </c>
      <c r="F48" s="1">
        <f t="shared" si="3"/>
        <v>58500</v>
      </c>
      <c r="G48" s="1">
        <v>0</v>
      </c>
      <c r="H48" s="1">
        <f t="shared" si="6"/>
        <v>46000</v>
      </c>
      <c r="I48" s="1">
        <f t="shared" si="7"/>
        <v>158000</v>
      </c>
      <c r="J48" s="1">
        <f t="shared" si="8"/>
        <v>600906</v>
      </c>
      <c r="K48" s="2">
        <f t="shared" si="4"/>
        <v>6813966</v>
      </c>
    </row>
    <row r="49" spans="1:11" ht="22.5">
      <c r="A49" s="1">
        <v>47</v>
      </c>
      <c r="B49" s="1">
        <v>1.05</v>
      </c>
      <c r="C49" s="1">
        <v>47</v>
      </c>
      <c r="D49" s="2">
        <f t="shared" si="5"/>
        <v>6242775</v>
      </c>
      <c r="E49" s="1">
        <v>0</v>
      </c>
      <c r="F49" s="1">
        <f t="shared" si="3"/>
        <v>58500</v>
      </c>
      <c r="G49" s="1">
        <v>0</v>
      </c>
      <c r="H49" s="1">
        <f t="shared" si="6"/>
        <v>47000</v>
      </c>
      <c r="I49" s="1">
        <f t="shared" si="7"/>
        <v>162000</v>
      </c>
      <c r="J49" s="1">
        <f t="shared" si="8"/>
        <v>630127.5</v>
      </c>
      <c r="K49" s="2">
        <f t="shared" si="4"/>
        <v>7140402.5</v>
      </c>
    </row>
    <row r="50" spans="1:11" ht="22.5">
      <c r="A50" s="1">
        <v>48</v>
      </c>
      <c r="B50" s="1">
        <v>1.05</v>
      </c>
      <c r="C50" s="1">
        <v>48</v>
      </c>
      <c r="D50" s="2">
        <f t="shared" si="5"/>
        <v>6541920</v>
      </c>
      <c r="E50" s="1">
        <v>0</v>
      </c>
      <c r="F50" s="1">
        <f t="shared" si="3"/>
        <v>58500</v>
      </c>
      <c r="G50" s="1">
        <v>0</v>
      </c>
      <c r="H50" s="1">
        <f t="shared" si="6"/>
        <v>48000</v>
      </c>
      <c r="I50" s="1">
        <f t="shared" si="7"/>
        <v>166000</v>
      </c>
      <c r="J50" s="1">
        <f t="shared" si="8"/>
        <v>660042</v>
      </c>
      <c r="K50" s="2">
        <f t="shared" si="4"/>
        <v>7474462</v>
      </c>
    </row>
    <row r="51" spans="1:11" ht="22.5">
      <c r="A51" s="1">
        <v>49</v>
      </c>
      <c r="B51" s="1">
        <v>1.05</v>
      </c>
      <c r="C51" s="1">
        <v>49</v>
      </c>
      <c r="D51" s="2">
        <f t="shared" si="5"/>
        <v>6847995</v>
      </c>
      <c r="E51" s="1">
        <v>0</v>
      </c>
      <c r="F51" s="1">
        <f t="shared" si="3"/>
        <v>58500</v>
      </c>
      <c r="G51" s="1">
        <v>0</v>
      </c>
      <c r="H51" s="1">
        <f t="shared" si="6"/>
        <v>49000</v>
      </c>
      <c r="I51" s="1">
        <f t="shared" si="7"/>
        <v>170000</v>
      </c>
      <c r="J51" s="1">
        <f t="shared" si="8"/>
        <v>690649.5</v>
      </c>
      <c r="K51" s="2">
        <f t="shared" si="4"/>
        <v>7816144.5</v>
      </c>
    </row>
    <row r="52" spans="1:11" ht="22.5">
      <c r="A52" s="1">
        <v>50</v>
      </c>
      <c r="B52" s="1">
        <v>1.05</v>
      </c>
      <c r="C52" s="1">
        <v>50</v>
      </c>
      <c r="D52" s="2">
        <f t="shared" si="5"/>
        <v>7161000</v>
      </c>
      <c r="E52" s="1">
        <v>0</v>
      </c>
      <c r="F52" s="1">
        <f t="shared" si="3"/>
        <v>58500</v>
      </c>
      <c r="G52" s="1">
        <v>0</v>
      </c>
      <c r="H52" s="1">
        <f t="shared" si="6"/>
        <v>50000</v>
      </c>
      <c r="I52" s="1">
        <f t="shared" si="7"/>
        <v>174000</v>
      </c>
      <c r="J52" s="1">
        <f t="shared" si="8"/>
        <v>721950</v>
      </c>
      <c r="K52" s="2">
        <f t="shared" si="4"/>
        <v>8165450</v>
      </c>
    </row>
    <row r="53" spans="1:11" ht="22.5">
      <c r="A53" s="1">
        <v>51</v>
      </c>
      <c r="B53" s="1">
        <v>1.05</v>
      </c>
      <c r="C53" s="1">
        <v>51</v>
      </c>
      <c r="D53" s="2">
        <f t="shared" si="5"/>
        <v>7480935</v>
      </c>
      <c r="E53" s="1">
        <v>0</v>
      </c>
      <c r="F53" s="1">
        <f t="shared" si="3"/>
        <v>58500</v>
      </c>
      <c r="G53" s="1">
        <v>0</v>
      </c>
      <c r="H53" s="1">
        <f t="shared" si="6"/>
        <v>51000</v>
      </c>
      <c r="I53" s="1">
        <f t="shared" si="7"/>
        <v>178000</v>
      </c>
      <c r="J53" s="1">
        <f t="shared" si="8"/>
        <v>753943.5</v>
      </c>
      <c r="K53" s="2">
        <f t="shared" si="4"/>
        <v>8522378.5</v>
      </c>
    </row>
    <row r="54" spans="1:11" ht="22.5">
      <c r="A54" s="1">
        <v>52</v>
      </c>
      <c r="B54" s="1">
        <v>1.05</v>
      </c>
      <c r="C54" s="1">
        <v>52</v>
      </c>
      <c r="D54" s="2">
        <f t="shared" si="5"/>
        <v>7807800</v>
      </c>
      <c r="E54" s="1">
        <v>0</v>
      </c>
      <c r="F54" s="1">
        <f t="shared" si="3"/>
        <v>58500</v>
      </c>
      <c r="G54" s="1">
        <v>0</v>
      </c>
      <c r="H54" s="1">
        <f t="shared" si="6"/>
        <v>52000</v>
      </c>
      <c r="I54" s="1">
        <f t="shared" si="7"/>
        <v>182000</v>
      </c>
      <c r="J54" s="1">
        <f t="shared" si="8"/>
        <v>786630</v>
      </c>
      <c r="K54" s="2">
        <f t="shared" si="4"/>
        <v>8886930</v>
      </c>
    </row>
    <row r="55" spans="1:11" ht="22.5">
      <c r="A55" s="1">
        <v>53</v>
      </c>
      <c r="B55" s="1">
        <v>1.05</v>
      </c>
      <c r="C55" s="1">
        <v>53</v>
      </c>
      <c r="D55" s="2">
        <f t="shared" si="5"/>
        <v>8141595</v>
      </c>
      <c r="E55" s="1">
        <v>0</v>
      </c>
      <c r="F55" s="1">
        <f t="shared" si="3"/>
        <v>58500</v>
      </c>
      <c r="G55" s="1">
        <v>0</v>
      </c>
      <c r="H55" s="1">
        <f t="shared" si="6"/>
        <v>53000</v>
      </c>
      <c r="I55" s="1">
        <f t="shared" si="7"/>
        <v>186000</v>
      </c>
      <c r="J55" s="1">
        <f t="shared" si="8"/>
        <v>820009.5</v>
      </c>
      <c r="K55" s="2">
        <f t="shared" si="4"/>
        <v>9259104.5</v>
      </c>
    </row>
    <row r="56" spans="1:11" ht="22.5">
      <c r="A56" s="1">
        <v>54</v>
      </c>
      <c r="B56" s="1">
        <v>1.05</v>
      </c>
      <c r="C56" s="1">
        <v>54</v>
      </c>
      <c r="D56" s="2">
        <f t="shared" si="5"/>
        <v>8482320</v>
      </c>
      <c r="E56" s="1">
        <v>0</v>
      </c>
      <c r="F56" s="1">
        <f t="shared" si="3"/>
        <v>58500</v>
      </c>
      <c r="G56" s="1">
        <v>0</v>
      </c>
      <c r="H56" s="1">
        <f t="shared" si="6"/>
        <v>54000</v>
      </c>
      <c r="I56" s="1">
        <f t="shared" si="7"/>
        <v>190000</v>
      </c>
      <c r="J56" s="1">
        <f t="shared" si="8"/>
        <v>854082</v>
      </c>
      <c r="K56" s="2">
        <f t="shared" si="4"/>
        <v>9638902</v>
      </c>
    </row>
    <row r="57" spans="1:11" ht="22.5">
      <c r="A57" s="1">
        <v>55</v>
      </c>
      <c r="B57" s="1">
        <v>1.05</v>
      </c>
      <c r="C57" s="1">
        <v>55</v>
      </c>
      <c r="D57" s="2">
        <f t="shared" si="5"/>
        <v>8829975</v>
      </c>
      <c r="E57" s="1">
        <v>0</v>
      </c>
      <c r="F57" s="1">
        <f t="shared" si="3"/>
        <v>58500</v>
      </c>
      <c r="G57" s="1">
        <v>0</v>
      </c>
      <c r="H57" s="1">
        <f t="shared" si="6"/>
        <v>55000</v>
      </c>
      <c r="I57" s="1">
        <f t="shared" si="7"/>
        <v>194000</v>
      </c>
      <c r="J57" s="1">
        <f t="shared" si="8"/>
        <v>888847.5</v>
      </c>
      <c r="K57" s="2">
        <f t="shared" si="4"/>
        <v>10026322.5</v>
      </c>
    </row>
    <row r="58" spans="1:11" ht="22.5">
      <c r="A58" s="1">
        <v>56</v>
      </c>
      <c r="B58" s="1">
        <v>1.05</v>
      </c>
      <c r="C58" s="1">
        <v>56</v>
      </c>
      <c r="D58" s="2">
        <f t="shared" si="5"/>
        <v>9184560</v>
      </c>
      <c r="E58" s="1">
        <v>0</v>
      </c>
      <c r="F58" s="1">
        <f t="shared" si="3"/>
        <v>58500</v>
      </c>
      <c r="G58" s="1">
        <v>0</v>
      </c>
      <c r="H58" s="1">
        <f t="shared" si="6"/>
        <v>56000</v>
      </c>
      <c r="I58" s="1">
        <f t="shared" si="7"/>
        <v>198000</v>
      </c>
      <c r="J58" s="1">
        <f t="shared" si="8"/>
        <v>924306</v>
      </c>
      <c r="K58" s="2">
        <f t="shared" si="4"/>
        <v>10421366</v>
      </c>
    </row>
    <row r="59" spans="1:11" ht="22.5">
      <c r="A59" s="1">
        <v>57</v>
      </c>
      <c r="B59" s="1">
        <v>1.05</v>
      </c>
      <c r="C59" s="1">
        <v>57</v>
      </c>
      <c r="D59" s="2">
        <f t="shared" si="5"/>
        <v>9546075</v>
      </c>
      <c r="E59" s="1">
        <v>0</v>
      </c>
      <c r="F59" s="1">
        <f t="shared" si="3"/>
        <v>58500</v>
      </c>
      <c r="G59" s="1">
        <v>0</v>
      </c>
      <c r="H59" s="1">
        <f t="shared" si="6"/>
        <v>57000</v>
      </c>
      <c r="I59" s="1">
        <f t="shared" si="7"/>
        <v>202000</v>
      </c>
      <c r="J59" s="1">
        <f t="shared" si="8"/>
        <v>960457.5</v>
      </c>
      <c r="K59" s="2">
        <f t="shared" si="4"/>
        <v>10824032.5</v>
      </c>
    </row>
    <row r="60" spans="1:11" ht="22.5">
      <c r="A60" s="1">
        <v>58</v>
      </c>
      <c r="B60" s="1">
        <v>1.05</v>
      </c>
      <c r="C60" s="1">
        <v>58</v>
      </c>
      <c r="D60" s="2">
        <f t="shared" si="5"/>
        <v>9914520</v>
      </c>
      <c r="E60" s="1">
        <v>0</v>
      </c>
      <c r="F60" s="1">
        <f t="shared" si="3"/>
        <v>58500</v>
      </c>
      <c r="G60" s="1">
        <v>0</v>
      </c>
      <c r="H60" s="1">
        <f t="shared" si="6"/>
        <v>58000</v>
      </c>
      <c r="I60" s="1">
        <f t="shared" si="7"/>
        <v>206000</v>
      </c>
      <c r="J60" s="1">
        <f t="shared" si="8"/>
        <v>997302</v>
      </c>
      <c r="K60" s="2">
        <f t="shared" si="4"/>
        <v>11234322</v>
      </c>
    </row>
    <row r="61" spans="1:11" ht="22.5">
      <c r="A61" s="1">
        <v>59</v>
      </c>
      <c r="B61" s="1">
        <v>1.05</v>
      </c>
      <c r="C61" s="1">
        <v>59</v>
      </c>
      <c r="D61" s="2">
        <f t="shared" si="5"/>
        <v>10289895</v>
      </c>
      <c r="E61" s="1">
        <v>0</v>
      </c>
      <c r="F61" s="1">
        <f t="shared" si="3"/>
        <v>58500</v>
      </c>
      <c r="G61" s="1">
        <v>0</v>
      </c>
      <c r="H61" s="1">
        <f t="shared" si="6"/>
        <v>59000</v>
      </c>
      <c r="I61" s="1">
        <f t="shared" si="7"/>
        <v>210000</v>
      </c>
      <c r="J61" s="1">
        <f t="shared" si="8"/>
        <v>1034839.5</v>
      </c>
      <c r="K61" s="2">
        <f t="shared" si="4"/>
        <v>11652234.5</v>
      </c>
    </row>
    <row r="62" spans="1:11" ht="22.5">
      <c r="A62" s="1">
        <v>60</v>
      </c>
      <c r="B62" s="1">
        <v>1.05</v>
      </c>
      <c r="C62" s="1">
        <v>60</v>
      </c>
      <c r="D62" s="2">
        <f t="shared" ref="D62:D102" si="9">((C62*110000*0.01)+(0.03*110000*(C62-13)))*A62*B62</f>
        <v>13929300</v>
      </c>
      <c r="E62" s="1">
        <v>0</v>
      </c>
      <c r="F62" s="1">
        <f t="shared" si="3"/>
        <v>58500</v>
      </c>
      <c r="G62" s="1">
        <v>0</v>
      </c>
      <c r="H62" s="1">
        <f t="shared" si="6"/>
        <v>60000</v>
      </c>
      <c r="I62" s="1">
        <f t="shared" si="7"/>
        <v>214000</v>
      </c>
      <c r="J62" s="1">
        <f t="shared" si="8"/>
        <v>1398780</v>
      </c>
      <c r="K62" s="2">
        <f t="shared" si="4"/>
        <v>15660580</v>
      </c>
    </row>
    <row r="63" spans="1:11" ht="22.5">
      <c r="A63" s="1">
        <v>61</v>
      </c>
      <c r="B63" s="1">
        <v>1.05</v>
      </c>
      <c r="C63" s="1">
        <v>61</v>
      </c>
      <c r="D63" s="2">
        <f t="shared" si="9"/>
        <v>14443275</v>
      </c>
      <c r="E63" s="1">
        <v>0</v>
      </c>
      <c r="F63" s="1">
        <f t="shared" si="3"/>
        <v>58500</v>
      </c>
      <c r="G63" s="1">
        <v>0</v>
      </c>
      <c r="H63" s="1">
        <f t="shared" si="6"/>
        <v>61000</v>
      </c>
      <c r="I63" s="1">
        <f t="shared" si="7"/>
        <v>218000</v>
      </c>
      <c r="J63" s="1">
        <f t="shared" si="8"/>
        <v>1450177.5</v>
      </c>
      <c r="K63" s="2">
        <f t="shared" si="4"/>
        <v>16230952.5</v>
      </c>
    </row>
    <row r="64" spans="1:11" ht="22.5">
      <c r="A64" s="1">
        <v>62</v>
      </c>
      <c r="B64" s="1">
        <v>1.05</v>
      </c>
      <c r="C64" s="1">
        <v>62</v>
      </c>
      <c r="D64" s="2">
        <f t="shared" si="9"/>
        <v>14966490</v>
      </c>
      <c r="E64" s="1">
        <v>0</v>
      </c>
      <c r="F64" s="1">
        <f t="shared" si="3"/>
        <v>58500</v>
      </c>
      <c r="G64" s="1">
        <v>0</v>
      </c>
      <c r="H64" s="1">
        <f t="shared" si="6"/>
        <v>62000</v>
      </c>
      <c r="I64" s="1">
        <f t="shared" si="7"/>
        <v>222000</v>
      </c>
      <c r="J64" s="1">
        <f t="shared" si="8"/>
        <v>1502499</v>
      </c>
      <c r="K64" s="2">
        <f t="shared" si="4"/>
        <v>16811489</v>
      </c>
    </row>
    <row r="65" spans="1:11" ht="22.5">
      <c r="A65" s="1">
        <v>63</v>
      </c>
      <c r="B65" s="1">
        <v>1.05</v>
      </c>
      <c r="C65" s="1">
        <v>63</v>
      </c>
      <c r="D65" s="2">
        <f t="shared" si="9"/>
        <v>15498945</v>
      </c>
      <c r="E65" s="1">
        <v>0</v>
      </c>
      <c r="F65" s="1">
        <f t="shared" si="3"/>
        <v>58500</v>
      </c>
      <c r="G65" s="1">
        <v>0</v>
      </c>
      <c r="H65" s="1">
        <f t="shared" si="6"/>
        <v>63000</v>
      </c>
      <c r="I65" s="1">
        <f t="shared" si="7"/>
        <v>226000</v>
      </c>
      <c r="J65" s="1">
        <f t="shared" si="8"/>
        <v>1555744.5</v>
      </c>
      <c r="K65" s="2">
        <f t="shared" si="4"/>
        <v>17402189.5</v>
      </c>
    </row>
    <row r="66" spans="1:11" ht="22.5">
      <c r="A66" s="1">
        <v>64</v>
      </c>
      <c r="B66" s="1">
        <v>1.05</v>
      </c>
      <c r="C66" s="1">
        <v>64</v>
      </c>
      <c r="D66" s="2">
        <f t="shared" si="9"/>
        <v>16040640</v>
      </c>
      <c r="E66" s="1">
        <v>0</v>
      </c>
      <c r="F66" s="1">
        <f t="shared" si="3"/>
        <v>58500</v>
      </c>
      <c r="G66" s="1">
        <v>0</v>
      </c>
      <c r="H66" s="1">
        <f t="shared" si="6"/>
        <v>64000</v>
      </c>
      <c r="I66" s="1">
        <f t="shared" si="7"/>
        <v>230000</v>
      </c>
      <c r="J66" s="1">
        <f t="shared" si="8"/>
        <v>1609914</v>
      </c>
      <c r="K66" s="2">
        <f t="shared" si="4"/>
        <v>18003054</v>
      </c>
    </row>
    <row r="67" spans="1:11" ht="22.5">
      <c r="A67" s="1">
        <v>65</v>
      </c>
      <c r="B67" s="1">
        <v>1.05</v>
      </c>
      <c r="C67" s="1">
        <v>65</v>
      </c>
      <c r="D67" s="2">
        <f t="shared" si="9"/>
        <v>16591575</v>
      </c>
      <c r="E67" s="1">
        <v>0</v>
      </c>
      <c r="F67" s="1">
        <f t="shared" si="3"/>
        <v>58500</v>
      </c>
      <c r="G67" s="1">
        <v>0</v>
      </c>
      <c r="H67" s="1">
        <f t="shared" si="6"/>
        <v>65000</v>
      </c>
      <c r="I67" s="1">
        <f t="shared" si="7"/>
        <v>234000</v>
      </c>
      <c r="J67" s="1">
        <f t="shared" ref="J67:J102" si="10">(D67+E67+F67+G67)*0.1</f>
        <v>1665007.5</v>
      </c>
      <c r="K67" s="2">
        <f t="shared" si="4"/>
        <v>18614082.5</v>
      </c>
    </row>
    <row r="68" spans="1:11" ht="22.5">
      <c r="A68" s="1">
        <v>66</v>
      </c>
      <c r="B68" s="1">
        <v>1.05</v>
      </c>
      <c r="C68" s="1">
        <v>66</v>
      </c>
      <c r="D68" s="2">
        <f t="shared" si="9"/>
        <v>17151750</v>
      </c>
      <c r="E68" s="1">
        <v>0</v>
      </c>
      <c r="F68" s="1">
        <f t="shared" ref="F68:F102" si="11">0.65*90000</f>
        <v>58500</v>
      </c>
      <c r="G68" s="1">
        <v>0</v>
      </c>
      <c r="H68" s="1">
        <f t="shared" si="6"/>
        <v>66000</v>
      </c>
      <c r="I68" s="1">
        <f t="shared" si="7"/>
        <v>238000</v>
      </c>
      <c r="J68" s="1">
        <f t="shared" si="10"/>
        <v>1721025</v>
      </c>
      <c r="K68" s="2">
        <f t="shared" ref="K68:K102" si="12">SUM(D68:J68)</f>
        <v>19235275</v>
      </c>
    </row>
    <row r="69" spans="1:11" ht="22.5">
      <c r="A69" s="1">
        <v>67</v>
      </c>
      <c r="B69" s="1">
        <v>1.05</v>
      </c>
      <c r="C69" s="1">
        <v>67</v>
      </c>
      <c r="D69" s="2">
        <f t="shared" si="9"/>
        <v>17721165</v>
      </c>
      <c r="E69" s="1">
        <v>0</v>
      </c>
      <c r="F69" s="1">
        <f t="shared" si="11"/>
        <v>58500</v>
      </c>
      <c r="G69" s="1">
        <v>0</v>
      </c>
      <c r="H69" s="1">
        <f t="shared" si="6"/>
        <v>67000</v>
      </c>
      <c r="I69" s="1">
        <f t="shared" si="7"/>
        <v>242000</v>
      </c>
      <c r="J69" s="1">
        <f t="shared" si="10"/>
        <v>1777966.5</v>
      </c>
      <c r="K69" s="2">
        <f t="shared" si="12"/>
        <v>19866631.5</v>
      </c>
    </row>
    <row r="70" spans="1:11" ht="22.5">
      <c r="A70" s="1">
        <v>68</v>
      </c>
      <c r="B70" s="1">
        <v>1.05</v>
      </c>
      <c r="C70" s="1">
        <v>68</v>
      </c>
      <c r="D70" s="2">
        <f t="shared" si="9"/>
        <v>18299820</v>
      </c>
      <c r="E70" s="1">
        <v>0</v>
      </c>
      <c r="F70" s="1">
        <f t="shared" si="11"/>
        <v>58500</v>
      </c>
      <c r="G70" s="1">
        <v>0</v>
      </c>
      <c r="H70" s="1">
        <f t="shared" si="6"/>
        <v>68000</v>
      </c>
      <c r="I70" s="1">
        <f t="shared" si="7"/>
        <v>246000</v>
      </c>
      <c r="J70" s="1">
        <f t="shared" si="10"/>
        <v>1835832</v>
      </c>
      <c r="K70" s="2">
        <f t="shared" si="12"/>
        <v>20508152</v>
      </c>
    </row>
    <row r="71" spans="1:11" ht="22.5">
      <c r="A71" s="1">
        <v>69</v>
      </c>
      <c r="B71" s="1">
        <v>1.05</v>
      </c>
      <c r="C71" s="1">
        <v>69</v>
      </c>
      <c r="D71" s="2">
        <f t="shared" si="9"/>
        <v>18887715</v>
      </c>
      <c r="E71" s="1">
        <v>0</v>
      </c>
      <c r="F71" s="1">
        <f t="shared" si="11"/>
        <v>58500</v>
      </c>
      <c r="G71" s="1">
        <v>0</v>
      </c>
      <c r="H71" s="1">
        <f t="shared" si="6"/>
        <v>69000</v>
      </c>
      <c r="I71" s="1">
        <f t="shared" si="7"/>
        <v>250000</v>
      </c>
      <c r="J71" s="1">
        <f t="shared" si="10"/>
        <v>1894621.5</v>
      </c>
      <c r="K71" s="2">
        <f t="shared" si="12"/>
        <v>21159836.5</v>
      </c>
    </row>
    <row r="72" spans="1:11" ht="22.5">
      <c r="A72" s="1">
        <v>70</v>
      </c>
      <c r="B72" s="1">
        <v>1.05</v>
      </c>
      <c r="C72" s="1">
        <v>70</v>
      </c>
      <c r="D72" s="2">
        <f t="shared" si="9"/>
        <v>19484850</v>
      </c>
      <c r="E72" s="1">
        <v>0</v>
      </c>
      <c r="F72" s="1">
        <f t="shared" si="11"/>
        <v>58500</v>
      </c>
      <c r="G72" s="1">
        <v>0</v>
      </c>
      <c r="H72" s="1">
        <f t="shared" si="6"/>
        <v>70000</v>
      </c>
      <c r="I72" s="1">
        <f t="shared" si="7"/>
        <v>254000</v>
      </c>
      <c r="J72" s="1">
        <f t="shared" si="10"/>
        <v>1954335</v>
      </c>
      <c r="K72" s="2">
        <f t="shared" si="12"/>
        <v>21821685</v>
      </c>
    </row>
    <row r="73" spans="1:11" ht="22.5">
      <c r="A73" s="1">
        <v>71</v>
      </c>
      <c r="B73" s="1">
        <v>1.05</v>
      </c>
      <c r="C73" s="1">
        <v>71</v>
      </c>
      <c r="D73" s="2">
        <f t="shared" si="9"/>
        <v>20091225</v>
      </c>
      <c r="E73" s="1">
        <v>0</v>
      </c>
      <c r="F73" s="1">
        <f t="shared" si="11"/>
        <v>58500</v>
      </c>
      <c r="G73" s="1">
        <v>0</v>
      </c>
      <c r="H73" s="1">
        <f t="shared" si="6"/>
        <v>71000</v>
      </c>
      <c r="I73" s="1">
        <f t="shared" si="7"/>
        <v>258000</v>
      </c>
      <c r="J73" s="1">
        <f t="shared" si="10"/>
        <v>2014972.5</v>
      </c>
      <c r="K73" s="2">
        <f t="shared" si="12"/>
        <v>22493697.5</v>
      </c>
    </row>
    <row r="74" spans="1:11" ht="22.5">
      <c r="A74" s="1">
        <v>72</v>
      </c>
      <c r="B74" s="1">
        <v>1.05</v>
      </c>
      <c r="C74" s="1">
        <v>72</v>
      </c>
      <c r="D74" s="2">
        <f t="shared" si="9"/>
        <v>20706840</v>
      </c>
      <c r="E74" s="1">
        <v>0</v>
      </c>
      <c r="F74" s="1">
        <f t="shared" si="11"/>
        <v>58500</v>
      </c>
      <c r="G74" s="1">
        <v>0</v>
      </c>
      <c r="H74" s="1">
        <f t="shared" si="6"/>
        <v>72000</v>
      </c>
      <c r="I74" s="1">
        <f t="shared" si="7"/>
        <v>262000</v>
      </c>
      <c r="J74" s="1">
        <f t="shared" si="10"/>
        <v>2076534</v>
      </c>
      <c r="K74" s="2">
        <f t="shared" si="12"/>
        <v>23175874</v>
      </c>
    </row>
    <row r="75" spans="1:11" ht="22.5">
      <c r="A75" s="1">
        <v>73</v>
      </c>
      <c r="B75" s="1">
        <v>1.05</v>
      </c>
      <c r="C75" s="1">
        <v>73</v>
      </c>
      <c r="D75" s="2">
        <f t="shared" si="9"/>
        <v>21331695</v>
      </c>
      <c r="E75" s="1">
        <v>0</v>
      </c>
      <c r="F75" s="1">
        <f t="shared" si="11"/>
        <v>58500</v>
      </c>
      <c r="G75" s="1">
        <v>0</v>
      </c>
      <c r="H75" s="1">
        <f t="shared" si="6"/>
        <v>73000</v>
      </c>
      <c r="I75" s="1">
        <f t="shared" si="7"/>
        <v>266000</v>
      </c>
      <c r="J75" s="1">
        <f t="shared" si="10"/>
        <v>2139019.5</v>
      </c>
      <c r="K75" s="2">
        <f t="shared" si="12"/>
        <v>23868214.5</v>
      </c>
    </row>
    <row r="76" spans="1:11" ht="22.5">
      <c r="A76" s="1">
        <v>74</v>
      </c>
      <c r="B76" s="1">
        <v>1.05</v>
      </c>
      <c r="C76" s="1">
        <v>74</v>
      </c>
      <c r="D76" s="2">
        <f t="shared" si="9"/>
        <v>21965790</v>
      </c>
      <c r="E76" s="1">
        <v>0</v>
      </c>
      <c r="F76" s="1">
        <f t="shared" si="11"/>
        <v>58500</v>
      </c>
      <c r="G76" s="1">
        <v>0</v>
      </c>
      <c r="H76" s="1">
        <f t="shared" si="6"/>
        <v>74000</v>
      </c>
      <c r="I76" s="1">
        <f t="shared" si="7"/>
        <v>270000</v>
      </c>
      <c r="J76" s="1">
        <f t="shared" si="10"/>
        <v>2202429</v>
      </c>
      <c r="K76" s="2">
        <f t="shared" si="12"/>
        <v>24570719</v>
      </c>
    </row>
    <row r="77" spans="1:11" ht="22.5">
      <c r="A77" s="1">
        <v>75</v>
      </c>
      <c r="B77" s="1">
        <v>1.05</v>
      </c>
      <c r="C77" s="1">
        <v>75</v>
      </c>
      <c r="D77" s="2">
        <f t="shared" si="9"/>
        <v>22609125</v>
      </c>
      <c r="E77" s="1">
        <v>0</v>
      </c>
      <c r="F77" s="1">
        <f t="shared" si="11"/>
        <v>58500</v>
      </c>
      <c r="G77" s="1">
        <v>0</v>
      </c>
      <c r="H77" s="1">
        <f t="shared" si="6"/>
        <v>75000</v>
      </c>
      <c r="I77" s="1">
        <f t="shared" si="7"/>
        <v>274000</v>
      </c>
      <c r="J77" s="1">
        <f t="shared" si="10"/>
        <v>2266762.5</v>
      </c>
      <c r="K77" s="2">
        <f t="shared" si="12"/>
        <v>25283387.5</v>
      </c>
    </row>
    <row r="78" spans="1:11" ht="22.5">
      <c r="A78" s="1">
        <v>76</v>
      </c>
      <c r="B78" s="1">
        <v>1.05</v>
      </c>
      <c r="C78" s="1">
        <v>76</v>
      </c>
      <c r="D78" s="2">
        <f t="shared" si="9"/>
        <v>23261700</v>
      </c>
      <c r="E78" s="1">
        <v>0</v>
      </c>
      <c r="F78" s="1">
        <f t="shared" si="11"/>
        <v>58500</v>
      </c>
      <c r="G78" s="1">
        <v>0</v>
      </c>
      <c r="H78" s="1">
        <f t="shared" si="6"/>
        <v>76000</v>
      </c>
      <c r="I78" s="1">
        <f t="shared" si="7"/>
        <v>278000</v>
      </c>
      <c r="J78" s="1">
        <f t="shared" si="10"/>
        <v>2332020</v>
      </c>
      <c r="K78" s="2">
        <f t="shared" si="12"/>
        <v>26006220</v>
      </c>
    </row>
    <row r="79" spans="1:11" ht="22.5">
      <c r="A79" s="1">
        <v>77</v>
      </c>
      <c r="B79" s="1">
        <v>1.05</v>
      </c>
      <c r="C79" s="1">
        <v>77</v>
      </c>
      <c r="D79" s="2">
        <f t="shared" si="9"/>
        <v>23923515</v>
      </c>
      <c r="E79" s="1">
        <v>0</v>
      </c>
      <c r="F79" s="1">
        <f t="shared" si="11"/>
        <v>58500</v>
      </c>
      <c r="G79" s="1">
        <v>0</v>
      </c>
      <c r="H79" s="1">
        <f t="shared" si="6"/>
        <v>77000</v>
      </c>
      <c r="I79" s="1">
        <f t="shared" si="7"/>
        <v>282000</v>
      </c>
      <c r="J79" s="1">
        <f t="shared" si="10"/>
        <v>2398201.5</v>
      </c>
      <c r="K79" s="2">
        <f t="shared" si="12"/>
        <v>26739216.5</v>
      </c>
    </row>
    <row r="80" spans="1:11" ht="22.5">
      <c r="A80" s="1">
        <v>78</v>
      </c>
      <c r="B80" s="1">
        <v>1.05</v>
      </c>
      <c r="C80" s="1">
        <v>78</v>
      </c>
      <c r="D80" s="2">
        <f t="shared" si="9"/>
        <v>24594570</v>
      </c>
      <c r="E80" s="1">
        <v>0</v>
      </c>
      <c r="F80" s="1">
        <f t="shared" si="11"/>
        <v>58500</v>
      </c>
      <c r="G80" s="1">
        <v>0</v>
      </c>
      <c r="H80" s="1">
        <f t="shared" si="6"/>
        <v>78000</v>
      </c>
      <c r="I80" s="1">
        <f t="shared" si="7"/>
        <v>286000</v>
      </c>
      <c r="J80" s="1">
        <f t="shared" si="10"/>
        <v>2465307</v>
      </c>
      <c r="K80" s="2">
        <f t="shared" si="12"/>
        <v>27482377</v>
      </c>
    </row>
    <row r="81" spans="1:11" ht="22.5">
      <c r="A81" s="1">
        <v>79</v>
      </c>
      <c r="B81" s="1">
        <v>1.05</v>
      </c>
      <c r="C81" s="1">
        <v>79</v>
      </c>
      <c r="D81" s="2">
        <f t="shared" si="9"/>
        <v>25274865</v>
      </c>
      <c r="E81" s="1">
        <v>0</v>
      </c>
      <c r="F81" s="1">
        <f t="shared" si="11"/>
        <v>58500</v>
      </c>
      <c r="G81" s="1">
        <v>0</v>
      </c>
      <c r="H81" s="1">
        <f t="shared" si="6"/>
        <v>79000</v>
      </c>
      <c r="I81" s="1">
        <f t="shared" si="7"/>
        <v>290000</v>
      </c>
      <c r="J81" s="1">
        <f t="shared" si="10"/>
        <v>2533336.5</v>
      </c>
      <c r="K81" s="2">
        <f t="shared" si="12"/>
        <v>28235701.5</v>
      </c>
    </row>
    <row r="82" spans="1:11" ht="22.5">
      <c r="A82" s="1">
        <v>80</v>
      </c>
      <c r="B82" s="1">
        <v>1.05</v>
      </c>
      <c r="C82" s="1">
        <v>80</v>
      </c>
      <c r="D82" s="2">
        <f t="shared" si="9"/>
        <v>25964400</v>
      </c>
      <c r="E82" s="1">
        <v>0</v>
      </c>
      <c r="F82" s="1">
        <f t="shared" si="11"/>
        <v>58500</v>
      </c>
      <c r="G82" s="1">
        <v>0</v>
      </c>
      <c r="H82" s="1">
        <f t="shared" si="6"/>
        <v>80000</v>
      </c>
      <c r="I82" s="1">
        <f t="shared" si="7"/>
        <v>294000</v>
      </c>
      <c r="J82" s="1">
        <f t="shared" si="10"/>
        <v>2602290</v>
      </c>
      <c r="K82" s="2">
        <f t="shared" si="12"/>
        <v>28999190</v>
      </c>
    </row>
    <row r="83" spans="1:11" ht="22.5">
      <c r="A83" s="1">
        <v>81</v>
      </c>
      <c r="B83" s="1">
        <v>1.05</v>
      </c>
      <c r="C83" s="1">
        <v>81</v>
      </c>
      <c r="D83" s="2">
        <f t="shared" si="9"/>
        <v>26663175</v>
      </c>
      <c r="E83" s="1">
        <v>0</v>
      </c>
      <c r="F83" s="1">
        <f t="shared" si="11"/>
        <v>58500</v>
      </c>
      <c r="G83" s="1">
        <v>0</v>
      </c>
      <c r="H83" s="1">
        <f t="shared" si="6"/>
        <v>81000</v>
      </c>
      <c r="I83" s="1">
        <f t="shared" si="7"/>
        <v>298000</v>
      </c>
      <c r="J83" s="1">
        <f t="shared" si="10"/>
        <v>2672167.5</v>
      </c>
      <c r="K83" s="2">
        <f t="shared" si="12"/>
        <v>29772842.5</v>
      </c>
    </row>
    <row r="84" spans="1:11" ht="22.5">
      <c r="A84" s="1">
        <v>82</v>
      </c>
      <c r="B84" s="1">
        <v>1.05</v>
      </c>
      <c r="C84" s="1">
        <v>82</v>
      </c>
      <c r="D84" s="2">
        <f t="shared" si="9"/>
        <v>27371190</v>
      </c>
      <c r="E84" s="1">
        <v>0</v>
      </c>
      <c r="F84" s="1">
        <f t="shared" si="11"/>
        <v>58500</v>
      </c>
      <c r="G84" s="1">
        <v>0</v>
      </c>
      <c r="H84" s="1">
        <f t="shared" si="6"/>
        <v>82000</v>
      </c>
      <c r="I84" s="1">
        <f t="shared" si="7"/>
        <v>302000</v>
      </c>
      <c r="J84" s="1">
        <f t="shared" si="10"/>
        <v>2742969</v>
      </c>
      <c r="K84" s="2">
        <f t="shared" si="12"/>
        <v>30556659</v>
      </c>
    </row>
    <row r="85" spans="1:11" ht="22.5">
      <c r="A85" s="1">
        <v>83</v>
      </c>
      <c r="B85" s="1">
        <v>1.05</v>
      </c>
      <c r="C85" s="1">
        <v>83</v>
      </c>
      <c r="D85" s="2">
        <f t="shared" si="9"/>
        <v>28088445</v>
      </c>
      <c r="E85" s="1">
        <v>0</v>
      </c>
      <c r="F85" s="1">
        <f t="shared" si="11"/>
        <v>58500</v>
      </c>
      <c r="G85" s="1">
        <v>0</v>
      </c>
      <c r="H85" s="1">
        <f t="shared" si="6"/>
        <v>83000</v>
      </c>
      <c r="I85" s="1">
        <f t="shared" si="7"/>
        <v>306000</v>
      </c>
      <c r="J85" s="1">
        <f t="shared" si="10"/>
        <v>2814694.5</v>
      </c>
      <c r="K85" s="2">
        <f t="shared" si="12"/>
        <v>31350639.5</v>
      </c>
    </row>
    <row r="86" spans="1:11" ht="22.5">
      <c r="A86" s="1">
        <v>84</v>
      </c>
      <c r="B86" s="1">
        <v>1.05</v>
      </c>
      <c r="C86" s="1">
        <v>84</v>
      </c>
      <c r="D86" s="2">
        <f t="shared" si="9"/>
        <v>28814940</v>
      </c>
      <c r="E86" s="1">
        <v>0</v>
      </c>
      <c r="F86" s="1">
        <f t="shared" si="11"/>
        <v>58500</v>
      </c>
      <c r="G86" s="1">
        <v>0</v>
      </c>
      <c r="H86" s="1">
        <f t="shared" si="6"/>
        <v>84000</v>
      </c>
      <c r="I86" s="1">
        <f t="shared" si="7"/>
        <v>310000</v>
      </c>
      <c r="J86" s="1">
        <f t="shared" si="10"/>
        <v>2887344</v>
      </c>
      <c r="K86" s="2">
        <f t="shared" si="12"/>
        <v>32154784</v>
      </c>
    </row>
    <row r="87" spans="1:11" ht="22.5">
      <c r="A87" s="1">
        <v>85</v>
      </c>
      <c r="B87" s="1">
        <v>1.05</v>
      </c>
      <c r="C87" s="1">
        <v>85</v>
      </c>
      <c r="D87" s="2">
        <f t="shared" si="9"/>
        <v>29550675</v>
      </c>
      <c r="E87" s="1">
        <v>0</v>
      </c>
      <c r="F87" s="1">
        <f t="shared" si="11"/>
        <v>58500</v>
      </c>
      <c r="G87" s="1">
        <v>0</v>
      </c>
      <c r="H87" s="1">
        <f t="shared" ref="H87:H102" si="13">A87*1000</f>
        <v>85000</v>
      </c>
      <c r="I87" s="1">
        <f t="shared" ref="I87:I102" si="14">A87*(4000-26000/C87)</f>
        <v>314000</v>
      </c>
      <c r="J87" s="1">
        <f t="shared" si="10"/>
        <v>2960917.5</v>
      </c>
      <c r="K87" s="2">
        <f t="shared" si="12"/>
        <v>32969092.5</v>
      </c>
    </row>
    <row r="88" spans="1:11" ht="22.5">
      <c r="A88" s="1">
        <v>86</v>
      </c>
      <c r="B88" s="1">
        <v>1.05</v>
      </c>
      <c r="C88" s="1">
        <v>86</v>
      </c>
      <c r="D88" s="2">
        <f t="shared" si="9"/>
        <v>30295650</v>
      </c>
      <c r="E88" s="1">
        <v>0</v>
      </c>
      <c r="F88" s="1">
        <f t="shared" si="11"/>
        <v>58500</v>
      </c>
      <c r="G88" s="1">
        <v>0</v>
      </c>
      <c r="H88" s="1">
        <f t="shared" si="13"/>
        <v>86000</v>
      </c>
      <c r="I88" s="1">
        <f t="shared" si="14"/>
        <v>318000</v>
      </c>
      <c r="J88" s="1">
        <f t="shared" si="10"/>
        <v>3035415</v>
      </c>
      <c r="K88" s="2">
        <f t="shared" si="12"/>
        <v>33793565</v>
      </c>
    </row>
    <row r="89" spans="1:11" ht="22.5">
      <c r="A89" s="1">
        <v>87</v>
      </c>
      <c r="B89" s="1">
        <v>1.05</v>
      </c>
      <c r="C89" s="1">
        <v>87</v>
      </c>
      <c r="D89" s="2">
        <f t="shared" si="9"/>
        <v>31049865</v>
      </c>
      <c r="E89" s="1">
        <v>0</v>
      </c>
      <c r="F89" s="1">
        <f t="shared" si="11"/>
        <v>58500</v>
      </c>
      <c r="G89" s="1">
        <v>0</v>
      </c>
      <c r="H89" s="1">
        <f t="shared" si="13"/>
        <v>87000</v>
      </c>
      <c r="I89" s="1">
        <f t="shared" si="14"/>
        <v>322000</v>
      </c>
      <c r="J89" s="1">
        <f t="shared" si="10"/>
        <v>3110836.5</v>
      </c>
      <c r="K89" s="2">
        <f t="shared" si="12"/>
        <v>34628201.5</v>
      </c>
    </row>
    <row r="90" spans="1:11" ht="22.5">
      <c r="A90" s="1">
        <v>88</v>
      </c>
      <c r="B90" s="1">
        <v>1.05</v>
      </c>
      <c r="C90" s="1">
        <v>88</v>
      </c>
      <c r="D90" s="2">
        <f t="shared" si="9"/>
        <v>31813320</v>
      </c>
      <c r="E90" s="1">
        <v>0</v>
      </c>
      <c r="F90" s="1">
        <f t="shared" si="11"/>
        <v>58500</v>
      </c>
      <c r="G90" s="1">
        <v>0</v>
      </c>
      <c r="H90" s="1">
        <f t="shared" si="13"/>
        <v>88000</v>
      </c>
      <c r="I90" s="1">
        <f t="shared" si="14"/>
        <v>326000</v>
      </c>
      <c r="J90" s="1">
        <f t="shared" si="10"/>
        <v>3187182</v>
      </c>
      <c r="K90" s="2">
        <f t="shared" si="12"/>
        <v>35473002</v>
      </c>
    </row>
    <row r="91" spans="1:11" ht="22.5">
      <c r="A91" s="1">
        <v>89</v>
      </c>
      <c r="B91" s="1">
        <v>1.05</v>
      </c>
      <c r="C91" s="1">
        <v>89</v>
      </c>
      <c r="D91" s="2">
        <f t="shared" si="9"/>
        <v>32586015</v>
      </c>
      <c r="E91" s="1">
        <v>0</v>
      </c>
      <c r="F91" s="1">
        <f t="shared" si="11"/>
        <v>58500</v>
      </c>
      <c r="G91" s="1">
        <v>0</v>
      </c>
      <c r="H91" s="1">
        <f t="shared" si="13"/>
        <v>89000</v>
      </c>
      <c r="I91" s="1">
        <f t="shared" si="14"/>
        <v>330000</v>
      </c>
      <c r="J91" s="1">
        <f t="shared" si="10"/>
        <v>3264451.5</v>
      </c>
      <c r="K91" s="2">
        <f t="shared" si="12"/>
        <v>36327966.5</v>
      </c>
    </row>
    <row r="92" spans="1:11" ht="22.5">
      <c r="A92" s="1">
        <v>90</v>
      </c>
      <c r="B92" s="1">
        <v>1.05</v>
      </c>
      <c r="C92" s="1">
        <v>90</v>
      </c>
      <c r="D92" s="2">
        <f t="shared" si="9"/>
        <v>33367950</v>
      </c>
      <c r="E92" s="1">
        <v>0</v>
      </c>
      <c r="F92" s="1">
        <f t="shared" si="11"/>
        <v>58500</v>
      </c>
      <c r="G92" s="1">
        <v>0</v>
      </c>
      <c r="H92" s="1">
        <f t="shared" si="13"/>
        <v>90000</v>
      </c>
      <c r="I92" s="1">
        <f t="shared" si="14"/>
        <v>334000</v>
      </c>
      <c r="J92" s="1">
        <f t="shared" si="10"/>
        <v>3342645</v>
      </c>
      <c r="K92" s="2">
        <f t="shared" si="12"/>
        <v>37193095</v>
      </c>
    </row>
    <row r="93" spans="1:11" ht="22.5">
      <c r="A93" s="1">
        <v>91</v>
      </c>
      <c r="B93" s="1">
        <v>1.05</v>
      </c>
      <c r="C93" s="1">
        <v>91</v>
      </c>
      <c r="D93" s="2">
        <f t="shared" si="9"/>
        <v>34159125</v>
      </c>
      <c r="E93" s="1">
        <v>0</v>
      </c>
      <c r="F93" s="1">
        <f t="shared" si="11"/>
        <v>58500</v>
      </c>
      <c r="G93" s="1">
        <v>0</v>
      </c>
      <c r="H93" s="1">
        <f t="shared" si="13"/>
        <v>91000</v>
      </c>
      <c r="I93" s="1">
        <f t="shared" si="14"/>
        <v>338000</v>
      </c>
      <c r="J93" s="1">
        <f t="shared" si="10"/>
        <v>3421762.5</v>
      </c>
      <c r="K93" s="2">
        <f t="shared" si="12"/>
        <v>38068387.5</v>
      </c>
    </row>
    <row r="94" spans="1:11" ht="22.5">
      <c r="A94" s="1">
        <v>92</v>
      </c>
      <c r="B94" s="1">
        <v>1.05</v>
      </c>
      <c r="C94" s="1">
        <v>92</v>
      </c>
      <c r="D94" s="2">
        <f t="shared" si="9"/>
        <v>34959540</v>
      </c>
      <c r="E94" s="1">
        <v>0</v>
      </c>
      <c r="F94" s="1">
        <f t="shared" si="11"/>
        <v>58500</v>
      </c>
      <c r="G94" s="1">
        <v>0</v>
      </c>
      <c r="H94" s="1">
        <f t="shared" si="13"/>
        <v>92000</v>
      </c>
      <c r="I94" s="1">
        <f t="shared" si="14"/>
        <v>342000</v>
      </c>
      <c r="J94" s="1">
        <f t="shared" si="10"/>
        <v>3501804</v>
      </c>
      <c r="K94" s="2">
        <f t="shared" si="12"/>
        <v>38953844</v>
      </c>
    </row>
    <row r="95" spans="1:11" ht="22.5">
      <c r="A95" s="1">
        <v>93</v>
      </c>
      <c r="B95" s="1">
        <v>1.05</v>
      </c>
      <c r="C95" s="1">
        <v>93</v>
      </c>
      <c r="D95" s="2">
        <f t="shared" si="9"/>
        <v>35769195</v>
      </c>
      <c r="E95" s="1">
        <v>0</v>
      </c>
      <c r="F95" s="1">
        <f t="shared" si="11"/>
        <v>58500</v>
      </c>
      <c r="G95" s="1">
        <v>0</v>
      </c>
      <c r="H95" s="1">
        <f t="shared" si="13"/>
        <v>93000</v>
      </c>
      <c r="I95" s="1">
        <f t="shared" si="14"/>
        <v>346000</v>
      </c>
      <c r="J95" s="1">
        <f t="shared" si="10"/>
        <v>3582769.5</v>
      </c>
      <c r="K95" s="2">
        <f t="shared" si="12"/>
        <v>39849464.5</v>
      </c>
    </row>
    <row r="96" spans="1:11" ht="22.5">
      <c r="A96" s="1">
        <v>94</v>
      </c>
      <c r="B96" s="1">
        <v>1.05</v>
      </c>
      <c r="C96" s="1">
        <v>94</v>
      </c>
      <c r="D96" s="2">
        <f t="shared" si="9"/>
        <v>36588090</v>
      </c>
      <c r="E96" s="1">
        <v>0</v>
      </c>
      <c r="F96" s="1">
        <f t="shared" si="11"/>
        <v>58500</v>
      </c>
      <c r="G96" s="1">
        <v>0</v>
      </c>
      <c r="H96" s="1">
        <f t="shared" si="13"/>
        <v>94000</v>
      </c>
      <c r="I96" s="1">
        <f t="shared" si="14"/>
        <v>350000</v>
      </c>
      <c r="J96" s="1">
        <f t="shared" si="10"/>
        <v>3664659</v>
      </c>
      <c r="K96" s="2">
        <f t="shared" si="12"/>
        <v>40755249</v>
      </c>
    </row>
    <row r="97" spans="1:11" ht="22.5">
      <c r="A97" s="1">
        <v>95</v>
      </c>
      <c r="B97" s="1">
        <v>1.05</v>
      </c>
      <c r="C97" s="1">
        <v>95</v>
      </c>
      <c r="D97" s="2">
        <f t="shared" si="9"/>
        <v>37416225</v>
      </c>
      <c r="E97" s="1">
        <v>0</v>
      </c>
      <c r="F97" s="1">
        <f t="shared" si="11"/>
        <v>58500</v>
      </c>
      <c r="G97" s="1">
        <v>0</v>
      </c>
      <c r="H97" s="1">
        <f t="shared" si="13"/>
        <v>95000</v>
      </c>
      <c r="I97" s="1">
        <f t="shared" si="14"/>
        <v>354000</v>
      </c>
      <c r="J97" s="1">
        <f t="shared" si="10"/>
        <v>3747472.5</v>
      </c>
      <c r="K97" s="2">
        <f t="shared" si="12"/>
        <v>41671197.5</v>
      </c>
    </row>
    <row r="98" spans="1:11" ht="22.5">
      <c r="A98" s="1">
        <v>96</v>
      </c>
      <c r="B98" s="1">
        <v>1.05</v>
      </c>
      <c r="C98" s="1">
        <v>96</v>
      </c>
      <c r="D98" s="2">
        <f t="shared" si="9"/>
        <v>38253600</v>
      </c>
      <c r="E98" s="1">
        <v>0</v>
      </c>
      <c r="F98" s="1">
        <f t="shared" si="11"/>
        <v>58500</v>
      </c>
      <c r="G98" s="1">
        <v>0</v>
      </c>
      <c r="H98" s="1">
        <f t="shared" si="13"/>
        <v>96000</v>
      </c>
      <c r="I98" s="1">
        <f t="shared" si="14"/>
        <v>358000</v>
      </c>
      <c r="J98" s="1">
        <f t="shared" si="10"/>
        <v>3831210</v>
      </c>
      <c r="K98" s="2">
        <f t="shared" si="12"/>
        <v>42597310</v>
      </c>
    </row>
    <row r="99" spans="1:11" ht="22.5">
      <c r="A99" s="1">
        <v>97</v>
      </c>
      <c r="B99" s="1">
        <v>1.05</v>
      </c>
      <c r="C99" s="1">
        <v>97</v>
      </c>
      <c r="D99" s="2">
        <f t="shared" si="9"/>
        <v>39100215</v>
      </c>
      <c r="E99" s="1">
        <v>0</v>
      </c>
      <c r="F99" s="1">
        <f t="shared" si="11"/>
        <v>58500</v>
      </c>
      <c r="G99" s="1">
        <v>0</v>
      </c>
      <c r="H99" s="1">
        <f t="shared" si="13"/>
        <v>97000</v>
      </c>
      <c r="I99" s="1">
        <f t="shared" si="14"/>
        <v>362000</v>
      </c>
      <c r="J99" s="1">
        <f t="shared" si="10"/>
        <v>3915871.5</v>
      </c>
      <c r="K99" s="2">
        <f t="shared" si="12"/>
        <v>43533586.5</v>
      </c>
    </row>
    <row r="100" spans="1:11" ht="22.5">
      <c r="A100" s="1">
        <v>98</v>
      </c>
      <c r="B100" s="1">
        <v>1.05</v>
      </c>
      <c r="C100" s="1">
        <v>98</v>
      </c>
      <c r="D100" s="2">
        <f t="shared" si="9"/>
        <v>39956070</v>
      </c>
      <c r="E100" s="1">
        <v>0</v>
      </c>
      <c r="F100" s="1">
        <f t="shared" si="11"/>
        <v>58500</v>
      </c>
      <c r="G100" s="1">
        <v>0</v>
      </c>
      <c r="H100" s="1">
        <f t="shared" si="13"/>
        <v>98000</v>
      </c>
      <c r="I100" s="1">
        <f t="shared" si="14"/>
        <v>366000</v>
      </c>
      <c r="J100" s="1">
        <f t="shared" si="10"/>
        <v>4001457</v>
      </c>
      <c r="K100" s="2">
        <f t="shared" si="12"/>
        <v>44480027</v>
      </c>
    </row>
    <row r="101" spans="1:11" ht="22.5">
      <c r="A101" s="1">
        <v>99</v>
      </c>
      <c r="B101" s="1">
        <v>1.05</v>
      </c>
      <c r="C101" s="1">
        <v>99</v>
      </c>
      <c r="D101" s="2">
        <f t="shared" si="9"/>
        <v>40821165</v>
      </c>
      <c r="E101" s="1">
        <v>0</v>
      </c>
      <c r="F101" s="1">
        <f t="shared" si="11"/>
        <v>58500</v>
      </c>
      <c r="G101" s="1">
        <v>0</v>
      </c>
      <c r="H101" s="1">
        <f t="shared" si="13"/>
        <v>99000</v>
      </c>
      <c r="I101" s="1">
        <f t="shared" si="14"/>
        <v>370000</v>
      </c>
      <c r="J101" s="1">
        <f t="shared" si="10"/>
        <v>4087966.5</v>
      </c>
      <c r="K101" s="2">
        <f t="shared" si="12"/>
        <v>45436631.5</v>
      </c>
    </row>
    <row r="102" spans="1:11" ht="22.5">
      <c r="A102" s="1">
        <v>100</v>
      </c>
      <c r="B102" s="1">
        <v>1.05</v>
      </c>
      <c r="C102" s="1">
        <v>100</v>
      </c>
      <c r="D102" s="2">
        <f t="shared" si="9"/>
        <v>41695500</v>
      </c>
      <c r="E102" s="1">
        <v>0</v>
      </c>
      <c r="F102" s="1">
        <f t="shared" si="11"/>
        <v>58500</v>
      </c>
      <c r="G102" s="1">
        <v>0</v>
      </c>
      <c r="H102" s="1">
        <f t="shared" si="13"/>
        <v>100000</v>
      </c>
      <c r="I102" s="1">
        <f t="shared" si="14"/>
        <v>374000</v>
      </c>
      <c r="J102" s="1">
        <f t="shared" si="10"/>
        <v>4175400</v>
      </c>
      <c r="K102" s="2">
        <f t="shared" si="12"/>
        <v>46403400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4" sqref="D4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  <c r="I2" s="5" t="s">
        <v>11</v>
      </c>
      <c r="J2" s="5" t="s">
        <v>5</v>
      </c>
      <c r="K2" s="5" t="s">
        <v>10</v>
      </c>
    </row>
    <row r="3" spans="1:11" ht="22.5">
      <c r="A3" s="1">
        <v>1</v>
      </c>
      <c r="B3" s="1">
        <v>1</v>
      </c>
      <c r="C3" s="1">
        <v>1</v>
      </c>
      <c r="D3" s="1">
        <f t="shared" ref="D3:D22" si="0">(C3*110000*0.01)*A3*B3</f>
        <v>1100</v>
      </c>
      <c r="E3" s="1">
        <v>0</v>
      </c>
      <c r="F3" s="1">
        <f>0.65*90000</f>
        <v>58500</v>
      </c>
      <c r="G3" s="1">
        <v>0</v>
      </c>
      <c r="H3" s="1">
        <v>0</v>
      </c>
      <c r="I3" s="1">
        <f t="shared" ref="I3:I22" si="1">A3*2000</f>
        <v>2000</v>
      </c>
      <c r="J3" s="1">
        <f t="shared" ref="J3:J34" si="2">(D3+E3+F3+G3)*0.1</f>
        <v>5960</v>
      </c>
      <c r="K3" s="2">
        <f>SUM(D3:J3)</f>
        <v>67560</v>
      </c>
    </row>
    <row r="4" spans="1:11" ht="22.5">
      <c r="A4" s="1">
        <v>2</v>
      </c>
      <c r="B4" s="1">
        <v>1</v>
      </c>
      <c r="C4" s="1">
        <v>2</v>
      </c>
      <c r="D4" s="1">
        <f t="shared" si="0"/>
        <v>4400</v>
      </c>
      <c r="E4" s="1">
        <v>0</v>
      </c>
      <c r="F4" s="1">
        <f t="shared" ref="F4:F67" si="3">0.65*90000</f>
        <v>58500</v>
      </c>
      <c r="G4" s="1">
        <v>0</v>
      </c>
      <c r="H4" s="1">
        <v>0</v>
      </c>
      <c r="I4" s="1">
        <f t="shared" si="1"/>
        <v>4000</v>
      </c>
      <c r="J4" s="1">
        <f t="shared" si="2"/>
        <v>6290</v>
      </c>
      <c r="K4" s="2">
        <f t="shared" ref="K4:K67" si="4">SUM(D4:J4)</f>
        <v>73190</v>
      </c>
    </row>
    <row r="5" spans="1:11" ht="22.5">
      <c r="A5" s="1">
        <v>3</v>
      </c>
      <c r="B5" s="1">
        <v>1</v>
      </c>
      <c r="C5" s="1">
        <v>3</v>
      </c>
      <c r="D5" s="1">
        <f t="shared" si="0"/>
        <v>9900</v>
      </c>
      <c r="E5" s="1">
        <v>0</v>
      </c>
      <c r="F5" s="1">
        <f t="shared" si="3"/>
        <v>58500</v>
      </c>
      <c r="G5" s="1">
        <v>0</v>
      </c>
      <c r="H5" s="1">
        <v>0</v>
      </c>
      <c r="I5" s="1">
        <f t="shared" si="1"/>
        <v>6000</v>
      </c>
      <c r="J5" s="1">
        <f t="shared" si="2"/>
        <v>6840</v>
      </c>
      <c r="K5" s="2">
        <f t="shared" si="4"/>
        <v>81240</v>
      </c>
    </row>
    <row r="6" spans="1:11" ht="22.5">
      <c r="A6" s="1">
        <v>4</v>
      </c>
      <c r="B6" s="1">
        <v>1</v>
      </c>
      <c r="C6" s="1">
        <v>4</v>
      </c>
      <c r="D6" s="1">
        <f t="shared" si="0"/>
        <v>17600</v>
      </c>
      <c r="E6" s="1">
        <v>0</v>
      </c>
      <c r="F6" s="1">
        <f t="shared" si="3"/>
        <v>58500</v>
      </c>
      <c r="G6" s="1">
        <v>0</v>
      </c>
      <c r="H6" s="1">
        <v>0</v>
      </c>
      <c r="I6" s="1">
        <f t="shared" si="1"/>
        <v>8000</v>
      </c>
      <c r="J6" s="1">
        <f t="shared" si="2"/>
        <v>7610</v>
      </c>
      <c r="K6" s="2">
        <f t="shared" si="4"/>
        <v>91710</v>
      </c>
    </row>
    <row r="7" spans="1:11" ht="22.5">
      <c r="A7" s="1">
        <v>5</v>
      </c>
      <c r="B7" s="1">
        <v>1</v>
      </c>
      <c r="C7" s="1">
        <v>5</v>
      </c>
      <c r="D7" s="1">
        <f t="shared" si="0"/>
        <v>27500</v>
      </c>
      <c r="E7" s="1">
        <v>0</v>
      </c>
      <c r="F7" s="1">
        <f t="shared" si="3"/>
        <v>58500</v>
      </c>
      <c r="G7" s="1">
        <v>0</v>
      </c>
      <c r="H7" s="1">
        <v>0</v>
      </c>
      <c r="I7" s="1">
        <f t="shared" si="1"/>
        <v>10000</v>
      </c>
      <c r="J7" s="1">
        <f t="shared" si="2"/>
        <v>8600</v>
      </c>
      <c r="K7" s="2">
        <f t="shared" si="4"/>
        <v>104600</v>
      </c>
    </row>
    <row r="8" spans="1:11" ht="22.5">
      <c r="A8" s="1">
        <v>6</v>
      </c>
      <c r="B8" s="1">
        <v>0.96</v>
      </c>
      <c r="C8" s="1">
        <v>6</v>
      </c>
      <c r="D8" s="1">
        <f t="shared" si="0"/>
        <v>38016</v>
      </c>
      <c r="E8" s="1">
        <v>0</v>
      </c>
      <c r="F8" s="1">
        <f t="shared" si="3"/>
        <v>58500</v>
      </c>
      <c r="G8" s="1">
        <v>0</v>
      </c>
      <c r="H8" s="1">
        <v>0</v>
      </c>
      <c r="I8" s="1">
        <f t="shared" si="1"/>
        <v>12000</v>
      </c>
      <c r="J8" s="1">
        <f t="shared" si="2"/>
        <v>9651.6</v>
      </c>
      <c r="K8" s="2">
        <f t="shared" si="4"/>
        <v>118167.6</v>
      </c>
    </row>
    <row r="9" spans="1:11" ht="22.5">
      <c r="A9" s="1">
        <v>7</v>
      </c>
      <c r="B9" s="1">
        <v>0.96</v>
      </c>
      <c r="C9" s="1">
        <v>7</v>
      </c>
      <c r="D9" s="1">
        <f t="shared" si="0"/>
        <v>51744</v>
      </c>
      <c r="E9" s="1">
        <v>0</v>
      </c>
      <c r="F9" s="1">
        <f t="shared" si="3"/>
        <v>58500</v>
      </c>
      <c r="G9" s="1">
        <v>0</v>
      </c>
      <c r="H9" s="1">
        <v>0</v>
      </c>
      <c r="I9" s="1">
        <f t="shared" si="1"/>
        <v>14000</v>
      </c>
      <c r="J9" s="1">
        <f t="shared" si="2"/>
        <v>11024.400000000001</v>
      </c>
      <c r="K9" s="2">
        <f t="shared" si="4"/>
        <v>135268.4</v>
      </c>
    </row>
    <row r="10" spans="1:11" ht="22.5">
      <c r="A10" s="1">
        <v>8</v>
      </c>
      <c r="B10" s="1">
        <v>0.96</v>
      </c>
      <c r="C10" s="1">
        <v>8</v>
      </c>
      <c r="D10" s="1">
        <f t="shared" si="0"/>
        <v>67584</v>
      </c>
      <c r="E10" s="1">
        <v>0</v>
      </c>
      <c r="F10" s="1">
        <f t="shared" si="3"/>
        <v>58500</v>
      </c>
      <c r="G10" s="1">
        <v>0</v>
      </c>
      <c r="H10" s="1">
        <v>0</v>
      </c>
      <c r="I10" s="1">
        <f t="shared" si="1"/>
        <v>16000</v>
      </c>
      <c r="J10" s="1">
        <f t="shared" si="2"/>
        <v>12608.400000000001</v>
      </c>
      <c r="K10" s="2">
        <f t="shared" si="4"/>
        <v>154692.4</v>
      </c>
    </row>
    <row r="11" spans="1:11" ht="22.5">
      <c r="A11" s="1">
        <v>9</v>
      </c>
      <c r="B11" s="1">
        <v>0.96</v>
      </c>
      <c r="C11" s="1">
        <v>9</v>
      </c>
      <c r="D11" s="1">
        <f t="shared" si="0"/>
        <v>85536</v>
      </c>
      <c r="E11" s="1">
        <v>0</v>
      </c>
      <c r="F11" s="1">
        <f t="shared" si="3"/>
        <v>58500</v>
      </c>
      <c r="G11" s="1">
        <v>0</v>
      </c>
      <c r="H11" s="1">
        <v>0</v>
      </c>
      <c r="I11" s="1">
        <f t="shared" si="1"/>
        <v>18000</v>
      </c>
      <c r="J11" s="1">
        <f t="shared" si="2"/>
        <v>14403.6</v>
      </c>
      <c r="K11" s="2">
        <f t="shared" si="4"/>
        <v>176439.6</v>
      </c>
    </row>
    <row r="12" spans="1:11" ht="22.5">
      <c r="A12" s="1">
        <v>10</v>
      </c>
      <c r="B12" s="1">
        <v>0.96</v>
      </c>
      <c r="C12" s="1">
        <v>10</v>
      </c>
      <c r="D12" s="1">
        <f t="shared" si="0"/>
        <v>105600</v>
      </c>
      <c r="E12" s="1">
        <v>0</v>
      </c>
      <c r="F12" s="1">
        <f t="shared" si="3"/>
        <v>58500</v>
      </c>
      <c r="G12" s="1">
        <v>0</v>
      </c>
      <c r="H12" s="1">
        <v>0</v>
      </c>
      <c r="I12" s="1">
        <f t="shared" si="1"/>
        <v>20000</v>
      </c>
      <c r="J12" s="1">
        <f t="shared" si="2"/>
        <v>16410</v>
      </c>
      <c r="K12" s="2">
        <f t="shared" si="4"/>
        <v>200510</v>
      </c>
    </row>
    <row r="13" spans="1:11" ht="22.5">
      <c r="A13" s="1">
        <v>11</v>
      </c>
      <c r="B13" s="1">
        <v>0.96</v>
      </c>
      <c r="C13" s="1">
        <v>11</v>
      </c>
      <c r="D13" s="1">
        <f t="shared" si="0"/>
        <v>127776</v>
      </c>
      <c r="E13" s="1">
        <v>0</v>
      </c>
      <c r="F13" s="1">
        <f t="shared" si="3"/>
        <v>58500</v>
      </c>
      <c r="G13" s="1">
        <v>0</v>
      </c>
      <c r="H13" s="1">
        <v>0</v>
      </c>
      <c r="I13" s="1">
        <f t="shared" si="1"/>
        <v>22000</v>
      </c>
      <c r="J13" s="1">
        <f t="shared" si="2"/>
        <v>18627.600000000002</v>
      </c>
      <c r="K13" s="2">
        <f t="shared" si="4"/>
        <v>226903.6</v>
      </c>
    </row>
    <row r="14" spans="1:11" ht="22.5">
      <c r="A14" s="1">
        <v>12</v>
      </c>
      <c r="B14" s="1">
        <v>0.96</v>
      </c>
      <c r="C14" s="1">
        <v>12</v>
      </c>
      <c r="D14" s="1">
        <f t="shared" si="0"/>
        <v>152064</v>
      </c>
      <c r="E14" s="1">
        <v>0</v>
      </c>
      <c r="F14" s="1">
        <f t="shared" si="3"/>
        <v>58500</v>
      </c>
      <c r="G14" s="1">
        <v>0</v>
      </c>
      <c r="H14" s="1">
        <v>0</v>
      </c>
      <c r="I14" s="1">
        <f t="shared" si="1"/>
        <v>24000</v>
      </c>
      <c r="J14" s="1">
        <f t="shared" si="2"/>
        <v>21056.400000000001</v>
      </c>
      <c r="K14" s="2">
        <f t="shared" si="4"/>
        <v>255620.4</v>
      </c>
    </row>
    <row r="15" spans="1:11" ht="22.5">
      <c r="A15" s="1">
        <v>13</v>
      </c>
      <c r="B15" s="1">
        <v>0.96</v>
      </c>
      <c r="C15" s="1">
        <v>13</v>
      </c>
      <c r="D15" s="1">
        <f t="shared" si="0"/>
        <v>178464</v>
      </c>
      <c r="E15" s="1">
        <v>0</v>
      </c>
      <c r="F15" s="1">
        <f t="shared" si="3"/>
        <v>58500</v>
      </c>
      <c r="G15" s="1">
        <v>0</v>
      </c>
      <c r="H15" s="1">
        <v>0</v>
      </c>
      <c r="I15" s="1">
        <f t="shared" si="1"/>
        <v>26000</v>
      </c>
      <c r="J15" s="1">
        <f t="shared" si="2"/>
        <v>23696.400000000001</v>
      </c>
      <c r="K15" s="2">
        <f t="shared" si="4"/>
        <v>286660.40000000002</v>
      </c>
    </row>
    <row r="16" spans="1:11" ht="22.5">
      <c r="A16" s="1">
        <v>14</v>
      </c>
      <c r="B16" s="1">
        <v>1.05</v>
      </c>
      <c r="C16" s="1">
        <v>14</v>
      </c>
      <c r="D16" s="1">
        <f t="shared" si="0"/>
        <v>226380</v>
      </c>
      <c r="E16" s="1">
        <v>0</v>
      </c>
      <c r="F16" s="1">
        <f t="shared" si="3"/>
        <v>58500</v>
      </c>
      <c r="G16" s="1">
        <v>0</v>
      </c>
      <c r="H16" s="1">
        <v>0</v>
      </c>
      <c r="I16" s="1">
        <f t="shared" si="1"/>
        <v>28000</v>
      </c>
      <c r="J16" s="1">
        <f t="shared" si="2"/>
        <v>28488</v>
      </c>
      <c r="K16" s="2">
        <f t="shared" si="4"/>
        <v>341368</v>
      </c>
    </row>
    <row r="17" spans="1:11" ht="22.5">
      <c r="A17" s="1">
        <v>15</v>
      </c>
      <c r="B17" s="1">
        <v>1.05</v>
      </c>
      <c r="C17" s="1">
        <v>15</v>
      </c>
      <c r="D17" s="1">
        <f t="shared" si="0"/>
        <v>259875</v>
      </c>
      <c r="E17" s="1">
        <v>0</v>
      </c>
      <c r="F17" s="1">
        <f t="shared" si="3"/>
        <v>58500</v>
      </c>
      <c r="G17" s="1">
        <v>0</v>
      </c>
      <c r="H17" s="1">
        <v>0</v>
      </c>
      <c r="I17" s="1">
        <f t="shared" si="1"/>
        <v>30000</v>
      </c>
      <c r="J17" s="1">
        <f t="shared" si="2"/>
        <v>31837.5</v>
      </c>
      <c r="K17" s="2">
        <f t="shared" si="4"/>
        <v>380212.5</v>
      </c>
    </row>
    <row r="18" spans="1:11" ht="22.5">
      <c r="A18" s="1">
        <v>16</v>
      </c>
      <c r="B18" s="1">
        <v>1.05</v>
      </c>
      <c r="C18" s="1">
        <v>16</v>
      </c>
      <c r="D18" s="1">
        <f t="shared" si="0"/>
        <v>295680</v>
      </c>
      <c r="E18" s="1">
        <v>0</v>
      </c>
      <c r="F18" s="1">
        <f t="shared" si="3"/>
        <v>58500</v>
      </c>
      <c r="G18" s="1">
        <v>0</v>
      </c>
      <c r="H18" s="1">
        <v>0</v>
      </c>
      <c r="I18" s="1">
        <f t="shared" si="1"/>
        <v>32000</v>
      </c>
      <c r="J18" s="1">
        <f t="shared" si="2"/>
        <v>35418</v>
      </c>
      <c r="K18" s="2">
        <f t="shared" si="4"/>
        <v>421598</v>
      </c>
    </row>
    <row r="19" spans="1:11" ht="22.5">
      <c r="A19" s="1">
        <v>17</v>
      </c>
      <c r="B19" s="1">
        <v>1.05</v>
      </c>
      <c r="C19" s="1">
        <v>17</v>
      </c>
      <c r="D19" s="1">
        <f t="shared" si="0"/>
        <v>333795</v>
      </c>
      <c r="E19" s="1">
        <v>0</v>
      </c>
      <c r="F19" s="1">
        <f t="shared" si="3"/>
        <v>58500</v>
      </c>
      <c r="G19" s="1">
        <v>0</v>
      </c>
      <c r="H19" s="1">
        <v>0</v>
      </c>
      <c r="I19" s="1">
        <f t="shared" si="1"/>
        <v>34000</v>
      </c>
      <c r="J19" s="1">
        <f t="shared" si="2"/>
        <v>39229.5</v>
      </c>
      <c r="K19" s="2">
        <f t="shared" si="4"/>
        <v>465524.5</v>
      </c>
    </row>
    <row r="20" spans="1:11" ht="22.5">
      <c r="A20" s="1">
        <v>18</v>
      </c>
      <c r="B20" s="1">
        <v>1.05</v>
      </c>
      <c r="C20" s="1">
        <v>18</v>
      </c>
      <c r="D20" s="1">
        <f t="shared" si="0"/>
        <v>374220</v>
      </c>
      <c r="E20" s="1">
        <v>0</v>
      </c>
      <c r="F20" s="1">
        <f t="shared" si="3"/>
        <v>58500</v>
      </c>
      <c r="G20" s="1">
        <v>0</v>
      </c>
      <c r="H20" s="1">
        <v>0</v>
      </c>
      <c r="I20" s="1">
        <f t="shared" si="1"/>
        <v>36000</v>
      </c>
      <c r="J20" s="1">
        <f t="shared" si="2"/>
        <v>43272</v>
      </c>
      <c r="K20" s="2">
        <f t="shared" si="4"/>
        <v>511992</v>
      </c>
    </row>
    <row r="21" spans="1:11" ht="22.5">
      <c r="A21" s="1">
        <v>19</v>
      </c>
      <c r="B21" s="1">
        <v>1.05</v>
      </c>
      <c r="C21" s="1">
        <v>19</v>
      </c>
      <c r="D21" s="1">
        <f t="shared" si="0"/>
        <v>416955</v>
      </c>
      <c r="E21" s="1">
        <v>0</v>
      </c>
      <c r="F21" s="1">
        <f t="shared" si="3"/>
        <v>58500</v>
      </c>
      <c r="G21" s="1">
        <v>0</v>
      </c>
      <c r="H21" s="1">
        <v>0</v>
      </c>
      <c r="I21" s="1">
        <f t="shared" si="1"/>
        <v>38000</v>
      </c>
      <c r="J21" s="1">
        <f t="shared" si="2"/>
        <v>47545.5</v>
      </c>
      <c r="K21" s="2">
        <f t="shared" si="4"/>
        <v>561000.5</v>
      </c>
    </row>
    <row r="22" spans="1:11" ht="22.5">
      <c r="A22" s="1">
        <v>20</v>
      </c>
      <c r="B22" s="1">
        <v>1.05</v>
      </c>
      <c r="C22" s="1">
        <v>20</v>
      </c>
      <c r="D22" s="1">
        <f t="shared" si="0"/>
        <v>462000</v>
      </c>
      <c r="E22" s="1">
        <v>0</v>
      </c>
      <c r="F22" s="1">
        <f t="shared" si="3"/>
        <v>58500</v>
      </c>
      <c r="G22" s="1">
        <v>0</v>
      </c>
      <c r="H22" s="1">
        <v>0</v>
      </c>
      <c r="I22" s="1">
        <f t="shared" si="1"/>
        <v>40000</v>
      </c>
      <c r="J22" s="1">
        <f t="shared" si="2"/>
        <v>52050</v>
      </c>
      <c r="K22" s="2">
        <f t="shared" si="4"/>
        <v>612550</v>
      </c>
    </row>
    <row r="23" spans="1:11" ht="22.5">
      <c r="A23" s="1">
        <v>21</v>
      </c>
      <c r="B23" s="1">
        <v>1.1100000000000001</v>
      </c>
      <c r="C23" s="1">
        <v>21</v>
      </c>
      <c r="D23" s="2">
        <f t="shared" ref="D23:D61" si="5">((C23*110000*0.01)+(0.02*110000*(C23-13)))*A23*B23</f>
        <v>948717.00000000012</v>
      </c>
      <c r="E23" s="1">
        <v>0</v>
      </c>
      <c r="F23" s="1">
        <f t="shared" si="3"/>
        <v>58500</v>
      </c>
      <c r="G23" s="1">
        <v>0</v>
      </c>
      <c r="H23" s="1">
        <f t="shared" ref="H23:H86" si="6">A23*1000</f>
        <v>21000</v>
      </c>
      <c r="I23" s="1">
        <f t="shared" ref="I23:I86" si="7">A23*(4000-26000/C23)</f>
        <v>58000</v>
      </c>
      <c r="J23" s="1">
        <f t="shared" si="2"/>
        <v>100721.70000000001</v>
      </c>
      <c r="K23" s="2">
        <f t="shared" si="4"/>
        <v>1186938.7</v>
      </c>
    </row>
    <row r="24" spans="1:11" ht="22.5">
      <c r="A24" s="1">
        <v>22</v>
      </c>
      <c r="B24" s="1">
        <v>1.1100000000000001</v>
      </c>
      <c r="C24" s="1">
        <v>22</v>
      </c>
      <c r="D24" s="2">
        <f t="shared" si="5"/>
        <v>1074480</v>
      </c>
      <c r="E24" s="1">
        <v>0</v>
      </c>
      <c r="F24" s="1">
        <f t="shared" si="3"/>
        <v>58500</v>
      </c>
      <c r="G24" s="1">
        <v>0</v>
      </c>
      <c r="H24" s="1">
        <f t="shared" si="6"/>
        <v>22000</v>
      </c>
      <c r="I24" s="1">
        <f t="shared" si="7"/>
        <v>62000</v>
      </c>
      <c r="J24" s="1">
        <f t="shared" si="2"/>
        <v>113298</v>
      </c>
      <c r="K24" s="2">
        <f t="shared" si="4"/>
        <v>1330278</v>
      </c>
    </row>
    <row r="25" spans="1:11" ht="22.5">
      <c r="A25" s="1">
        <v>23</v>
      </c>
      <c r="B25" s="1">
        <v>1.1100000000000001</v>
      </c>
      <c r="C25" s="1">
        <v>23</v>
      </c>
      <c r="D25" s="2">
        <f t="shared" si="5"/>
        <v>1207569</v>
      </c>
      <c r="E25" s="1">
        <v>0</v>
      </c>
      <c r="F25" s="1">
        <f t="shared" si="3"/>
        <v>58500</v>
      </c>
      <c r="G25" s="1">
        <v>0</v>
      </c>
      <c r="H25" s="1">
        <f t="shared" si="6"/>
        <v>23000</v>
      </c>
      <c r="I25" s="1">
        <f t="shared" si="7"/>
        <v>66000</v>
      </c>
      <c r="J25" s="1">
        <f t="shared" si="2"/>
        <v>126606.90000000001</v>
      </c>
      <c r="K25" s="2">
        <f t="shared" si="4"/>
        <v>1481675.9</v>
      </c>
    </row>
    <row r="26" spans="1:11" ht="22.5">
      <c r="A26" s="1">
        <v>24</v>
      </c>
      <c r="B26" s="1">
        <v>1.1100000000000001</v>
      </c>
      <c r="C26" s="1">
        <v>24</v>
      </c>
      <c r="D26" s="2">
        <f t="shared" si="5"/>
        <v>1347984.0000000002</v>
      </c>
      <c r="E26" s="1">
        <v>0</v>
      </c>
      <c r="F26" s="1">
        <f t="shared" si="3"/>
        <v>58500</v>
      </c>
      <c r="G26" s="1">
        <v>0</v>
      </c>
      <c r="H26" s="1">
        <f t="shared" si="6"/>
        <v>24000</v>
      </c>
      <c r="I26" s="1">
        <f t="shared" si="7"/>
        <v>70000</v>
      </c>
      <c r="J26" s="1">
        <f t="shared" si="2"/>
        <v>140648.40000000002</v>
      </c>
      <c r="K26" s="2">
        <f t="shared" si="4"/>
        <v>1641132.4000000004</v>
      </c>
    </row>
    <row r="27" spans="1:11" ht="22.5">
      <c r="A27" s="1">
        <v>25</v>
      </c>
      <c r="B27" s="1">
        <v>1.1100000000000001</v>
      </c>
      <c r="C27" s="1">
        <v>25</v>
      </c>
      <c r="D27" s="2">
        <f t="shared" si="5"/>
        <v>1495725.0000000002</v>
      </c>
      <c r="E27" s="1">
        <v>0</v>
      </c>
      <c r="F27" s="1">
        <f t="shared" si="3"/>
        <v>58500</v>
      </c>
      <c r="G27" s="1">
        <v>0</v>
      </c>
      <c r="H27" s="1">
        <f t="shared" si="6"/>
        <v>25000</v>
      </c>
      <c r="I27" s="1">
        <f t="shared" si="7"/>
        <v>74000</v>
      </c>
      <c r="J27" s="1">
        <f t="shared" si="2"/>
        <v>155422.50000000003</v>
      </c>
      <c r="K27" s="2">
        <f t="shared" si="4"/>
        <v>1808647.5000000002</v>
      </c>
    </row>
    <row r="28" spans="1:11" ht="22.5">
      <c r="A28" s="1">
        <v>26</v>
      </c>
      <c r="B28" s="1">
        <v>1.1100000000000001</v>
      </c>
      <c r="C28" s="1">
        <v>26</v>
      </c>
      <c r="D28" s="2">
        <f t="shared" si="5"/>
        <v>1650792.0000000002</v>
      </c>
      <c r="E28" s="1">
        <v>0</v>
      </c>
      <c r="F28" s="1">
        <f t="shared" si="3"/>
        <v>58500</v>
      </c>
      <c r="G28" s="1">
        <v>0</v>
      </c>
      <c r="H28" s="1">
        <f t="shared" si="6"/>
        <v>26000</v>
      </c>
      <c r="I28" s="1">
        <f t="shared" si="7"/>
        <v>78000</v>
      </c>
      <c r="J28" s="1">
        <f t="shared" si="2"/>
        <v>170929.20000000004</v>
      </c>
      <c r="K28" s="2">
        <f t="shared" si="4"/>
        <v>1984221.2000000002</v>
      </c>
    </row>
    <row r="29" spans="1:11" ht="22.5">
      <c r="A29" s="1">
        <v>27</v>
      </c>
      <c r="B29" s="1">
        <v>1.1100000000000001</v>
      </c>
      <c r="C29" s="1">
        <v>27</v>
      </c>
      <c r="D29" s="2">
        <f t="shared" si="5"/>
        <v>1813185.0000000002</v>
      </c>
      <c r="E29" s="1">
        <v>0</v>
      </c>
      <c r="F29" s="1">
        <f t="shared" si="3"/>
        <v>58500</v>
      </c>
      <c r="G29" s="1">
        <v>0</v>
      </c>
      <c r="H29" s="1">
        <f t="shared" si="6"/>
        <v>27000</v>
      </c>
      <c r="I29" s="1">
        <f t="shared" si="7"/>
        <v>82000</v>
      </c>
      <c r="J29" s="1">
        <f t="shared" si="2"/>
        <v>187168.50000000003</v>
      </c>
      <c r="K29" s="2">
        <f t="shared" si="4"/>
        <v>2167853.5000000005</v>
      </c>
    </row>
    <row r="30" spans="1:11" ht="22.5">
      <c r="A30" s="1">
        <v>28</v>
      </c>
      <c r="B30" s="1">
        <v>1.1100000000000001</v>
      </c>
      <c r="C30" s="1">
        <v>28</v>
      </c>
      <c r="D30" s="2">
        <f t="shared" si="5"/>
        <v>1982904.0000000002</v>
      </c>
      <c r="E30" s="1">
        <v>0</v>
      </c>
      <c r="F30" s="1">
        <f t="shared" si="3"/>
        <v>58500</v>
      </c>
      <c r="G30" s="1">
        <v>0</v>
      </c>
      <c r="H30" s="1">
        <f t="shared" si="6"/>
        <v>28000</v>
      </c>
      <c r="I30" s="1">
        <f t="shared" si="7"/>
        <v>86000</v>
      </c>
      <c r="J30" s="1">
        <f t="shared" si="2"/>
        <v>204140.40000000002</v>
      </c>
      <c r="K30" s="2">
        <f t="shared" si="4"/>
        <v>2359544.4</v>
      </c>
    </row>
    <row r="31" spans="1:11" ht="22.5">
      <c r="A31" s="1">
        <v>29</v>
      </c>
      <c r="B31" s="1">
        <v>1.1100000000000001</v>
      </c>
      <c r="C31" s="1">
        <v>29</v>
      </c>
      <c r="D31" s="2">
        <f t="shared" si="5"/>
        <v>2159949</v>
      </c>
      <c r="E31" s="1">
        <v>0</v>
      </c>
      <c r="F31" s="1">
        <f t="shared" si="3"/>
        <v>58500</v>
      </c>
      <c r="G31" s="1">
        <v>0</v>
      </c>
      <c r="H31" s="1">
        <f t="shared" si="6"/>
        <v>29000</v>
      </c>
      <c r="I31" s="1">
        <f t="shared" si="7"/>
        <v>90000</v>
      </c>
      <c r="J31" s="1">
        <f t="shared" si="2"/>
        <v>221844.90000000002</v>
      </c>
      <c r="K31" s="2">
        <f t="shared" si="4"/>
        <v>2559293.9</v>
      </c>
    </row>
    <row r="32" spans="1:11" ht="22.5">
      <c r="A32" s="1">
        <v>30</v>
      </c>
      <c r="B32" s="1">
        <v>1.1100000000000001</v>
      </c>
      <c r="C32" s="1">
        <v>30</v>
      </c>
      <c r="D32" s="2">
        <f t="shared" si="5"/>
        <v>2344320</v>
      </c>
      <c r="E32" s="1">
        <v>0</v>
      </c>
      <c r="F32" s="1">
        <f t="shared" si="3"/>
        <v>58500</v>
      </c>
      <c r="G32" s="1">
        <v>0</v>
      </c>
      <c r="H32" s="1">
        <f t="shared" si="6"/>
        <v>30000</v>
      </c>
      <c r="I32" s="1">
        <f t="shared" si="7"/>
        <v>94000</v>
      </c>
      <c r="J32" s="1">
        <f t="shared" si="2"/>
        <v>240282</v>
      </c>
      <c r="K32" s="2">
        <f t="shared" si="4"/>
        <v>2767102</v>
      </c>
    </row>
    <row r="33" spans="1:11" ht="22.5">
      <c r="A33" s="1">
        <v>31</v>
      </c>
      <c r="B33" s="1">
        <v>1.1100000000000001</v>
      </c>
      <c r="C33" s="1">
        <v>31</v>
      </c>
      <c r="D33" s="2">
        <f t="shared" si="5"/>
        <v>2536017</v>
      </c>
      <c r="E33" s="1">
        <v>0</v>
      </c>
      <c r="F33" s="1">
        <f t="shared" si="3"/>
        <v>58500</v>
      </c>
      <c r="G33" s="1">
        <v>0</v>
      </c>
      <c r="H33" s="1">
        <f t="shared" si="6"/>
        <v>31000</v>
      </c>
      <c r="I33" s="1">
        <f t="shared" si="7"/>
        <v>97999.999999999985</v>
      </c>
      <c r="J33" s="1">
        <f t="shared" si="2"/>
        <v>259451.7</v>
      </c>
      <c r="K33" s="2">
        <f t="shared" si="4"/>
        <v>2982968.7</v>
      </c>
    </row>
    <row r="34" spans="1:11" ht="22.5">
      <c r="A34" s="1">
        <v>32</v>
      </c>
      <c r="B34" s="1">
        <v>1.1100000000000001</v>
      </c>
      <c r="C34" s="1">
        <v>32</v>
      </c>
      <c r="D34" s="2">
        <f t="shared" si="5"/>
        <v>2735040.0000000005</v>
      </c>
      <c r="E34" s="1">
        <v>0</v>
      </c>
      <c r="F34" s="1">
        <f t="shared" si="3"/>
        <v>58500</v>
      </c>
      <c r="G34" s="1">
        <v>0</v>
      </c>
      <c r="H34" s="1">
        <f t="shared" si="6"/>
        <v>32000</v>
      </c>
      <c r="I34" s="1">
        <f t="shared" si="7"/>
        <v>102000</v>
      </c>
      <c r="J34" s="1">
        <f t="shared" si="2"/>
        <v>279354.00000000006</v>
      </c>
      <c r="K34" s="2">
        <f t="shared" si="4"/>
        <v>3206894.0000000005</v>
      </c>
    </row>
    <row r="35" spans="1:11" ht="22.5">
      <c r="A35" s="1">
        <v>33</v>
      </c>
      <c r="B35" s="1">
        <v>1.1100000000000001</v>
      </c>
      <c r="C35" s="1">
        <v>33</v>
      </c>
      <c r="D35" s="2">
        <f t="shared" si="5"/>
        <v>2941389.0000000005</v>
      </c>
      <c r="E35" s="1">
        <v>0</v>
      </c>
      <c r="F35" s="1">
        <f t="shared" si="3"/>
        <v>58500</v>
      </c>
      <c r="G35" s="1">
        <v>0</v>
      </c>
      <c r="H35" s="1">
        <f t="shared" si="6"/>
        <v>33000</v>
      </c>
      <c r="I35" s="1">
        <f t="shared" si="7"/>
        <v>106000</v>
      </c>
      <c r="J35" s="1">
        <f t="shared" ref="J35:J66" si="8">(D35+E35+F35+G35)*0.1</f>
        <v>299988.90000000008</v>
      </c>
      <c r="K35" s="2">
        <f t="shared" si="4"/>
        <v>3438877.9000000004</v>
      </c>
    </row>
    <row r="36" spans="1:11" ht="22.5">
      <c r="A36" s="1">
        <v>34</v>
      </c>
      <c r="B36" s="1">
        <v>1.1100000000000001</v>
      </c>
      <c r="C36" s="1">
        <v>34</v>
      </c>
      <c r="D36" s="2">
        <f t="shared" si="5"/>
        <v>3155064.0000000005</v>
      </c>
      <c r="E36" s="1">
        <v>0</v>
      </c>
      <c r="F36" s="1">
        <f t="shared" si="3"/>
        <v>58500</v>
      </c>
      <c r="G36" s="1">
        <v>0</v>
      </c>
      <c r="H36" s="1">
        <f t="shared" si="6"/>
        <v>34000</v>
      </c>
      <c r="I36" s="1">
        <f t="shared" si="7"/>
        <v>109999.99999999999</v>
      </c>
      <c r="J36" s="1">
        <f t="shared" si="8"/>
        <v>321356.40000000008</v>
      </c>
      <c r="K36" s="2">
        <f t="shared" si="4"/>
        <v>3678920.4000000004</v>
      </c>
    </row>
    <row r="37" spans="1:11" ht="22.5">
      <c r="A37" s="1">
        <v>35</v>
      </c>
      <c r="B37" s="1">
        <v>1.1100000000000001</v>
      </c>
      <c r="C37" s="1">
        <v>35</v>
      </c>
      <c r="D37" s="2">
        <f t="shared" si="5"/>
        <v>3376065.0000000005</v>
      </c>
      <c r="E37" s="1">
        <v>0</v>
      </c>
      <c r="F37" s="1">
        <f t="shared" si="3"/>
        <v>58500</v>
      </c>
      <c r="G37" s="1">
        <v>0</v>
      </c>
      <c r="H37" s="1">
        <f t="shared" si="6"/>
        <v>35000</v>
      </c>
      <c r="I37" s="1">
        <f t="shared" si="7"/>
        <v>113999.99999999999</v>
      </c>
      <c r="J37" s="1">
        <f t="shared" si="8"/>
        <v>343456.50000000006</v>
      </c>
      <c r="K37" s="2">
        <f t="shared" si="4"/>
        <v>3927021.5000000005</v>
      </c>
    </row>
    <row r="38" spans="1:11" ht="22.5">
      <c r="A38" s="1">
        <v>36</v>
      </c>
      <c r="B38" s="1">
        <v>1.1100000000000001</v>
      </c>
      <c r="C38" s="1">
        <v>36</v>
      </c>
      <c r="D38" s="2">
        <f t="shared" si="5"/>
        <v>3604392.0000000005</v>
      </c>
      <c r="E38" s="1">
        <v>0</v>
      </c>
      <c r="F38" s="1">
        <f t="shared" si="3"/>
        <v>58500</v>
      </c>
      <c r="G38" s="1">
        <v>0</v>
      </c>
      <c r="H38" s="1">
        <f t="shared" si="6"/>
        <v>36000</v>
      </c>
      <c r="I38" s="1">
        <f t="shared" si="7"/>
        <v>118000</v>
      </c>
      <c r="J38" s="1">
        <f t="shared" si="8"/>
        <v>366289.20000000007</v>
      </c>
      <c r="K38" s="2">
        <f t="shared" si="4"/>
        <v>4183181.2000000007</v>
      </c>
    </row>
    <row r="39" spans="1:11" ht="22.5">
      <c r="A39" s="1">
        <v>37</v>
      </c>
      <c r="B39" s="1">
        <v>1.1100000000000001</v>
      </c>
      <c r="C39" s="1">
        <v>37</v>
      </c>
      <c r="D39" s="2">
        <f t="shared" si="5"/>
        <v>3840045.0000000005</v>
      </c>
      <c r="E39" s="1">
        <v>0</v>
      </c>
      <c r="F39" s="1">
        <f t="shared" si="3"/>
        <v>58500</v>
      </c>
      <c r="G39" s="1">
        <v>0</v>
      </c>
      <c r="H39" s="1">
        <f t="shared" si="6"/>
        <v>37000</v>
      </c>
      <c r="I39" s="1">
        <f t="shared" si="7"/>
        <v>122000.00000000001</v>
      </c>
      <c r="J39" s="1">
        <f t="shared" si="8"/>
        <v>389854.50000000006</v>
      </c>
      <c r="K39" s="2">
        <f t="shared" si="4"/>
        <v>4447399.5000000009</v>
      </c>
    </row>
    <row r="40" spans="1:11" ht="22.5">
      <c r="A40" s="1">
        <v>38</v>
      </c>
      <c r="B40" s="1">
        <v>1.1100000000000001</v>
      </c>
      <c r="C40" s="1">
        <v>38</v>
      </c>
      <c r="D40" s="2">
        <f t="shared" si="5"/>
        <v>4083024.0000000005</v>
      </c>
      <c r="E40" s="1">
        <v>0</v>
      </c>
      <c r="F40" s="1">
        <f t="shared" si="3"/>
        <v>58500</v>
      </c>
      <c r="G40" s="1">
        <v>0</v>
      </c>
      <c r="H40" s="1">
        <f t="shared" si="6"/>
        <v>38000</v>
      </c>
      <c r="I40" s="1">
        <f t="shared" si="7"/>
        <v>126000</v>
      </c>
      <c r="J40" s="1">
        <f t="shared" si="8"/>
        <v>414152.40000000008</v>
      </c>
      <c r="K40" s="2">
        <f t="shared" si="4"/>
        <v>4719676.4000000004</v>
      </c>
    </row>
    <row r="41" spans="1:11" ht="22.5">
      <c r="A41" s="1">
        <v>39</v>
      </c>
      <c r="B41" s="1">
        <v>1.1100000000000001</v>
      </c>
      <c r="C41" s="1">
        <v>39</v>
      </c>
      <c r="D41" s="2">
        <f t="shared" si="5"/>
        <v>4333329</v>
      </c>
      <c r="E41" s="1">
        <v>0</v>
      </c>
      <c r="F41" s="1">
        <f t="shared" si="3"/>
        <v>58500</v>
      </c>
      <c r="G41" s="1">
        <v>0</v>
      </c>
      <c r="H41" s="1">
        <f t="shared" si="6"/>
        <v>39000</v>
      </c>
      <c r="I41" s="1">
        <f t="shared" si="7"/>
        <v>130000</v>
      </c>
      <c r="J41" s="1">
        <f t="shared" si="8"/>
        <v>439182.9</v>
      </c>
      <c r="K41" s="2">
        <f t="shared" si="4"/>
        <v>5000011.9000000004</v>
      </c>
    </row>
    <row r="42" spans="1:11" ht="22.5">
      <c r="A42" s="1">
        <v>40</v>
      </c>
      <c r="B42" s="1">
        <v>1.05</v>
      </c>
      <c r="C42" s="1">
        <v>40</v>
      </c>
      <c r="D42" s="2">
        <f t="shared" si="5"/>
        <v>4342800</v>
      </c>
      <c r="E42" s="1">
        <v>0</v>
      </c>
      <c r="F42" s="1">
        <f t="shared" si="3"/>
        <v>58500</v>
      </c>
      <c r="G42" s="1">
        <v>0</v>
      </c>
      <c r="H42" s="1">
        <f t="shared" si="6"/>
        <v>40000</v>
      </c>
      <c r="I42" s="1">
        <f t="shared" si="7"/>
        <v>134000</v>
      </c>
      <c r="J42" s="1">
        <f t="shared" si="8"/>
        <v>440130</v>
      </c>
      <c r="K42" s="2">
        <f t="shared" si="4"/>
        <v>5015430</v>
      </c>
    </row>
    <row r="43" spans="1:11" ht="22.5">
      <c r="A43" s="1">
        <v>41</v>
      </c>
      <c r="B43" s="1">
        <v>1.05</v>
      </c>
      <c r="C43" s="1">
        <v>41</v>
      </c>
      <c r="D43" s="2">
        <f t="shared" si="5"/>
        <v>4593435</v>
      </c>
      <c r="E43" s="1">
        <v>0</v>
      </c>
      <c r="F43" s="1">
        <f t="shared" si="3"/>
        <v>58500</v>
      </c>
      <c r="G43" s="1">
        <v>0</v>
      </c>
      <c r="H43" s="1">
        <f t="shared" si="6"/>
        <v>41000</v>
      </c>
      <c r="I43" s="1">
        <f t="shared" si="7"/>
        <v>138000</v>
      </c>
      <c r="J43" s="1">
        <f t="shared" si="8"/>
        <v>465193.5</v>
      </c>
      <c r="K43" s="2">
        <f t="shared" si="4"/>
        <v>5296128.5</v>
      </c>
    </row>
    <row r="44" spans="1:11" ht="22.5">
      <c r="A44" s="1">
        <v>42</v>
      </c>
      <c r="B44" s="1">
        <v>1.05</v>
      </c>
      <c r="C44" s="1">
        <v>42</v>
      </c>
      <c r="D44" s="2">
        <f t="shared" si="5"/>
        <v>4851000</v>
      </c>
      <c r="E44" s="1">
        <v>0</v>
      </c>
      <c r="F44" s="1">
        <f t="shared" si="3"/>
        <v>58500</v>
      </c>
      <c r="G44" s="1">
        <v>0</v>
      </c>
      <c r="H44" s="1">
        <f t="shared" si="6"/>
        <v>42000</v>
      </c>
      <c r="I44" s="1">
        <f t="shared" si="7"/>
        <v>142000</v>
      </c>
      <c r="J44" s="1">
        <f t="shared" si="8"/>
        <v>490950</v>
      </c>
      <c r="K44" s="2">
        <f t="shared" si="4"/>
        <v>5584450</v>
      </c>
    </row>
    <row r="45" spans="1:11" ht="22.5">
      <c r="A45" s="1">
        <v>43</v>
      </c>
      <c r="B45" s="1">
        <v>1.05</v>
      </c>
      <c r="C45" s="1">
        <v>43</v>
      </c>
      <c r="D45" s="2">
        <f t="shared" si="5"/>
        <v>5115495</v>
      </c>
      <c r="E45" s="1">
        <v>0</v>
      </c>
      <c r="F45" s="1">
        <f t="shared" si="3"/>
        <v>58500</v>
      </c>
      <c r="G45" s="1">
        <v>0</v>
      </c>
      <c r="H45" s="1">
        <f t="shared" si="6"/>
        <v>43000</v>
      </c>
      <c r="I45" s="1">
        <f t="shared" si="7"/>
        <v>146000</v>
      </c>
      <c r="J45" s="1">
        <f t="shared" si="8"/>
        <v>517399.5</v>
      </c>
      <c r="K45" s="2">
        <f t="shared" si="4"/>
        <v>5880394.5</v>
      </c>
    </row>
    <row r="46" spans="1:11" ht="22.5">
      <c r="A46" s="1">
        <v>44</v>
      </c>
      <c r="B46" s="1">
        <v>1.05</v>
      </c>
      <c r="C46" s="1">
        <v>44</v>
      </c>
      <c r="D46" s="2">
        <f t="shared" si="5"/>
        <v>5386920</v>
      </c>
      <c r="E46" s="1">
        <v>0</v>
      </c>
      <c r="F46" s="1">
        <f t="shared" si="3"/>
        <v>58500</v>
      </c>
      <c r="G46" s="1">
        <v>0</v>
      </c>
      <c r="H46" s="1">
        <f t="shared" si="6"/>
        <v>44000</v>
      </c>
      <c r="I46" s="1">
        <f t="shared" si="7"/>
        <v>150000</v>
      </c>
      <c r="J46" s="1">
        <f t="shared" si="8"/>
        <v>544542</v>
      </c>
      <c r="K46" s="2">
        <f t="shared" si="4"/>
        <v>6183962</v>
      </c>
    </row>
    <row r="47" spans="1:11" ht="22.5">
      <c r="A47" s="1">
        <v>45</v>
      </c>
      <c r="B47" s="1">
        <v>1.05</v>
      </c>
      <c r="C47" s="1">
        <v>45</v>
      </c>
      <c r="D47" s="2">
        <f t="shared" si="5"/>
        <v>5665275</v>
      </c>
      <c r="E47" s="1">
        <v>0</v>
      </c>
      <c r="F47" s="1">
        <f t="shared" si="3"/>
        <v>58500</v>
      </c>
      <c r="G47" s="1">
        <v>0</v>
      </c>
      <c r="H47" s="1">
        <f t="shared" si="6"/>
        <v>45000</v>
      </c>
      <c r="I47" s="1">
        <f t="shared" si="7"/>
        <v>154000</v>
      </c>
      <c r="J47" s="1">
        <f t="shared" si="8"/>
        <v>572377.5</v>
      </c>
      <c r="K47" s="2">
        <f t="shared" si="4"/>
        <v>6495152.5</v>
      </c>
    </row>
    <row r="48" spans="1:11" ht="22.5">
      <c r="A48" s="1">
        <v>46</v>
      </c>
      <c r="B48" s="1">
        <v>1.05</v>
      </c>
      <c r="C48" s="1">
        <v>46</v>
      </c>
      <c r="D48" s="2">
        <f t="shared" si="5"/>
        <v>5950560</v>
      </c>
      <c r="E48" s="1">
        <v>0</v>
      </c>
      <c r="F48" s="1">
        <f t="shared" si="3"/>
        <v>58500</v>
      </c>
      <c r="G48" s="1">
        <v>0</v>
      </c>
      <c r="H48" s="1">
        <f t="shared" si="6"/>
        <v>46000</v>
      </c>
      <c r="I48" s="1">
        <f t="shared" si="7"/>
        <v>158000</v>
      </c>
      <c r="J48" s="1">
        <f t="shared" si="8"/>
        <v>600906</v>
      </c>
      <c r="K48" s="2">
        <f t="shared" si="4"/>
        <v>6813966</v>
      </c>
    </row>
    <row r="49" spans="1:11" ht="22.5">
      <c r="A49" s="1">
        <v>47</v>
      </c>
      <c r="B49" s="1">
        <v>1.05</v>
      </c>
      <c r="C49" s="1">
        <v>47</v>
      </c>
      <c r="D49" s="2">
        <f t="shared" si="5"/>
        <v>6242775</v>
      </c>
      <c r="E49" s="1">
        <v>0</v>
      </c>
      <c r="F49" s="1">
        <f t="shared" si="3"/>
        <v>58500</v>
      </c>
      <c r="G49" s="1">
        <v>0</v>
      </c>
      <c r="H49" s="1">
        <f t="shared" si="6"/>
        <v>47000</v>
      </c>
      <c r="I49" s="1">
        <f t="shared" si="7"/>
        <v>162000</v>
      </c>
      <c r="J49" s="1">
        <f t="shared" si="8"/>
        <v>630127.5</v>
      </c>
      <c r="K49" s="2">
        <f t="shared" si="4"/>
        <v>7140402.5</v>
      </c>
    </row>
    <row r="50" spans="1:11" ht="22.5">
      <c r="A50" s="1">
        <v>48</v>
      </c>
      <c r="B50" s="1">
        <v>1.05</v>
      </c>
      <c r="C50" s="1">
        <v>48</v>
      </c>
      <c r="D50" s="2">
        <f t="shared" si="5"/>
        <v>6541920</v>
      </c>
      <c r="E50" s="1">
        <v>0</v>
      </c>
      <c r="F50" s="1">
        <f t="shared" si="3"/>
        <v>58500</v>
      </c>
      <c r="G50" s="1">
        <v>0</v>
      </c>
      <c r="H50" s="1">
        <f t="shared" si="6"/>
        <v>48000</v>
      </c>
      <c r="I50" s="1">
        <f t="shared" si="7"/>
        <v>166000</v>
      </c>
      <c r="J50" s="1">
        <f t="shared" si="8"/>
        <v>660042</v>
      </c>
      <c r="K50" s="2">
        <f t="shared" si="4"/>
        <v>7474462</v>
      </c>
    </row>
    <row r="51" spans="1:11" ht="22.5">
      <c r="A51" s="1">
        <v>49</v>
      </c>
      <c r="B51" s="1">
        <v>1.05</v>
      </c>
      <c r="C51" s="1">
        <v>49</v>
      </c>
      <c r="D51" s="2">
        <f t="shared" si="5"/>
        <v>6847995</v>
      </c>
      <c r="E51" s="1">
        <v>0</v>
      </c>
      <c r="F51" s="1">
        <f t="shared" si="3"/>
        <v>58500</v>
      </c>
      <c r="G51" s="1">
        <v>0</v>
      </c>
      <c r="H51" s="1">
        <f t="shared" si="6"/>
        <v>49000</v>
      </c>
      <c r="I51" s="1">
        <f t="shared" si="7"/>
        <v>170000</v>
      </c>
      <c r="J51" s="1">
        <f t="shared" si="8"/>
        <v>690649.5</v>
      </c>
      <c r="K51" s="2">
        <f t="shared" si="4"/>
        <v>7816144.5</v>
      </c>
    </row>
    <row r="52" spans="1:11" ht="22.5">
      <c r="A52" s="1">
        <v>50</v>
      </c>
      <c r="B52" s="1">
        <v>1.05</v>
      </c>
      <c r="C52" s="1">
        <v>50</v>
      </c>
      <c r="D52" s="2">
        <f t="shared" si="5"/>
        <v>7161000</v>
      </c>
      <c r="E52" s="1">
        <v>0</v>
      </c>
      <c r="F52" s="1">
        <f t="shared" si="3"/>
        <v>58500</v>
      </c>
      <c r="G52" s="1">
        <v>0</v>
      </c>
      <c r="H52" s="1">
        <f t="shared" si="6"/>
        <v>50000</v>
      </c>
      <c r="I52" s="1">
        <f t="shared" si="7"/>
        <v>174000</v>
      </c>
      <c r="J52" s="1">
        <f t="shared" si="8"/>
        <v>721950</v>
      </c>
      <c r="K52" s="2">
        <f t="shared" si="4"/>
        <v>8165450</v>
      </c>
    </row>
    <row r="53" spans="1:11" ht="22.5">
      <c r="A53" s="1">
        <v>51</v>
      </c>
      <c r="B53" s="1">
        <v>1.05</v>
      </c>
      <c r="C53" s="1">
        <v>51</v>
      </c>
      <c r="D53" s="2">
        <f t="shared" si="5"/>
        <v>7480935</v>
      </c>
      <c r="E53" s="1">
        <v>0</v>
      </c>
      <c r="F53" s="1">
        <f t="shared" si="3"/>
        <v>58500</v>
      </c>
      <c r="G53" s="1">
        <v>0</v>
      </c>
      <c r="H53" s="1">
        <f t="shared" si="6"/>
        <v>51000</v>
      </c>
      <c r="I53" s="1">
        <f t="shared" si="7"/>
        <v>178000</v>
      </c>
      <c r="J53" s="1">
        <f t="shared" si="8"/>
        <v>753943.5</v>
      </c>
      <c r="K53" s="2">
        <f t="shared" si="4"/>
        <v>8522378.5</v>
      </c>
    </row>
    <row r="54" spans="1:11" ht="22.5">
      <c r="A54" s="1">
        <v>52</v>
      </c>
      <c r="B54" s="1">
        <v>1.05</v>
      </c>
      <c r="C54" s="1">
        <v>52</v>
      </c>
      <c r="D54" s="2">
        <f t="shared" si="5"/>
        <v>7807800</v>
      </c>
      <c r="E54" s="1">
        <v>0</v>
      </c>
      <c r="F54" s="1">
        <f t="shared" si="3"/>
        <v>58500</v>
      </c>
      <c r="G54" s="1">
        <v>0</v>
      </c>
      <c r="H54" s="1">
        <f t="shared" si="6"/>
        <v>52000</v>
      </c>
      <c r="I54" s="1">
        <f t="shared" si="7"/>
        <v>182000</v>
      </c>
      <c r="J54" s="1">
        <f t="shared" si="8"/>
        <v>786630</v>
      </c>
      <c r="K54" s="2">
        <f t="shared" si="4"/>
        <v>8886930</v>
      </c>
    </row>
    <row r="55" spans="1:11" ht="22.5">
      <c r="A55" s="1">
        <v>53</v>
      </c>
      <c r="B55" s="1">
        <v>1.05</v>
      </c>
      <c r="C55" s="1">
        <v>53</v>
      </c>
      <c r="D55" s="2">
        <f t="shared" si="5"/>
        <v>8141595</v>
      </c>
      <c r="E55" s="1">
        <v>0</v>
      </c>
      <c r="F55" s="1">
        <f t="shared" si="3"/>
        <v>58500</v>
      </c>
      <c r="G55" s="1">
        <v>0</v>
      </c>
      <c r="H55" s="1">
        <f t="shared" si="6"/>
        <v>53000</v>
      </c>
      <c r="I55" s="1">
        <f t="shared" si="7"/>
        <v>186000</v>
      </c>
      <c r="J55" s="1">
        <f t="shared" si="8"/>
        <v>820009.5</v>
      </c>
      <c r="K55" s="2">
        <f t="shared" si="4"/>
        <v>9259104.5</v>
      </c>
    </row>
    <row r="56" spans="1:11" ht="22.5">
      <c r="A56" s="1">
        <v>54</v>
      </c>
      <c r="B56" s="1">
        <v>1.05</v>
      </c>
      <c r="C56" s="1">
        <v>54</v>
      </c>
      <c r="D56" s="2">
        <f t="shared" si="5"/>
        <v>8482320</v>
      </c>
      <c r="E56" s="1">
        <v>0</v>
      </c>
      <c r="F56" s="1">
        <f t="shared" si="3"/>
        <v>58500</v>
      </c>
      <c r="G56" s="1">
        <v>0</v>
      </c>
      <c r="H56" s="1">
        <f t="shared" si="6"/>
        <v>54000</v>
      </c>
      <c r="I56" s="1">
        <f t="shared" si="7"/>
        <v>190000</v>
      </c>
      <c r="J56" s="1">
        <f t="shared" si="8"/>
        <v>854082</v>
      </c>
      <c r="K56" s="2">
        <f t="shared" si="4"/>
        <v>9638902</v>
      </c>
    </row>
    <row r="57" spans="1:11" ht="22.5">
      <c r="A57" s="1">
        <v>55</v>
      </c>
      <c r="B57" s="1">
        <v>1.05</v>
      </c>
      <c r="C57" s="1">
        <v>55</v>
      </c>
      <c r="D57" s="2">
        <f t="shared" si="5"/>
        <v>8829975</v>
      </c>
      <c r="E57" s="1">
        <v>0</v>
      </c>
      <c r="F57" s="1">
        <f t="shared" si="3"/>
        <v>58500</v>
      </c>
      <c r="G57" s="1">
        <v>0</v>
      </c>
      <c r="H57" s="1">
        <f t="shared" si="6"/>
        <v>55000</v>
      </c>
      <c r="I57" s="1">
        <f t="shared" si="7"/>
        <v>194000</v>
      </c>
      <c r="J57" s="1">
        <f t="shared" si="8"/>
        <v>888847.5</v>
      </c>
      <c r="K57" s="2">
        <f t="shared" si="4"/>
        <v>10026322.5</v>
      </c>
    </row>
    <row r="58" spans="1:11" ht="22.5">
      <c r="A58" s="1">
        <v>56</v>
      </c>
      <c r="B58" s="1">
        <v>1.05</v>
      </c>
      <c r="C58" s="1">
        <v>56</v>
      </c>
      <c r="D58" s="2">
        <f t="shared" si="5"/>
        <v>9184560</v>
      </c>
      <c r="E58" s="1">
        <v>0</v>
      </c>
      <c r="F58" s="1">
        <f t="shared" si="3"/>
        <v>58500</v>
      </c>
      <c r="G58" s="1">
        <v>0</v>
      </c>
      <c r="H58" s="1">
        <f t="shared" si="6"/>
        <v>56000</v>
      </c>
      <c r="I58" s="1">
        <f t="shared" si="7"/>
        <v>198000</v>
      </c>
      <c r="J58" s="1">
        <f t="shared" si="8"/>
        <v>924306</v>
      </c>
      <c r="K58" s="2">
        <f t="shared" si="4"/>
        <v>10421366</v>
      </c>
    </row>
    <row r="59" spans="1:11" ht="22.5">
      <c r="A59" s="1">
        <v>57</v>
      </c>
      <c r="B59" s="1">
        <v>1.05</v>
      </c>
      <c r="C59" s="1">
        <v>57</v>
      </c>
      <c r="D59" s="2">
        <f t="shared" si="5"/>
        <v>9546075</v>
      </c>
      <c r="E59" s="1">
        <v>0</v>
      </c>
      <c r="F59" s="1">
        <f t="shared" si="3"/>
        <v>58500</v>
      </c>
      <c r="G59" s="1">
        <v>0</v>
      </c>
      <c r="H59" s="1">
        <f t="shared" si="6"/>
        <v>57000</v>
      </c>
      <c r="I59" s="1">
        <f t="shared" si="7"/>
        <v>202000</v>
      </c>
      <c r="J59" s="1">
        <f t="shared" si="8"/>
        <v>960457.5</v>
      </c>
      <c r="K59" s="2">
        <f t="shared" si="4"/>
        <v>10824032.5</v>
      </c>
    </row>
    <row r="60" spans="1:11" ht="22.5">
      <c r="A60" s="1">
        <v>58</v>
      </c>
      <c r="B60" s="1">
        <v>1.05</v>
      </c>
      <c r="C60" s="1">
        <v>58</v>
      </c>
      <c r="D60" s="2">
        <f t="shared" si="5"/>
        <v>9914520</v>
      </c>
      <c r="E60" s="1">
        <v>0</v>
      </c>
      <c r="F60" s="1">
        <f t="shared" si="3"/>
        <v>58500</v>
      </c>
      <c r="G60" s="1">
        <v>0</v>
      </c>
      <c r="H60" s="1">
        <f t="shared" si="6"/>
        <v>58000</v>
      </c>
      <c r="I60" s="1">
        <f t="shared" si="7"/>
        <v>206000</v>
      </c>
      <c r="J60" s="1">
        <f t="shared" si="8"/>
        <v>997302</v>
      </c>
      <c r="K60" s="2">
        <f t="shared" si="4"/>
        <v>11234322</v>
      </c>
    </row>
    <row r="61" spans="1:11" ht="22.5">
      <c r="A61" s="1">
        <v>59</v>
      </c>
      <c r="B61" s="1">
        <v>1.05</v>
      </c>
      <c r="C61" s="1">
        <v>59</v>
      </c>
      <c r="D61" s="2">
        <f t="shared" si="5"/>
        <v>10289895</v>
      </c>
      <c r="E61" s="1">
        <v>0</v>
      </c>
      <c r="F61" s="1">
        <f t="shared" si="3"/>
        <v>58500</v>
      </c>
      <c r="G61" s="1">
        <v>0</v>
      </c>
      <c r="H61" s="1">
        <f t="shared" si="6"/>
        <v>59000</v>
      </c>
      <c r="I61" s="1">
        <f t="shared" si="7"/>
        <v>210000</v>
      </c>
      <c r="J61" s="1">
        <f t="shared" si="8"/>
        <v>1034839.5</v>
      </c>
      <c r="K61" s="2">
        <f t="shared" si="4"/>
        <v>11652234.5</v>
      </c>
    </row>
    <row r="62" spans="1:11" ht="22.5">
      <c r="A62" s="1">
        <v>60</v>
      </c>
      <c r="B62" s="1">
        <v>1.05</v>
      </c>
      <c r="C62" s="1">
        <v>60</v>
      </c>
      <c r="D62" s="2">
        <f t="shared" ref="D62:D102" si="9">((C62*110000*0.01)+(0.03*110000*(C62-13)))*A62*B62</f>
        <v>13929300</v>
      </c>
      <c r="E62" s="1">
        <v>0</v>
      </c>
      <c r="F62" s="1">
        <f t="shared" si="3"/>
        <v>58500</v>
      </c>
      <c r="G62" s="1">
        <v>0</v>
      </c>
      <c r="H62" s="1">
        <f t="shared" si="6"/>
        <v>60000</v>
      </c>
      <c r="I62" s="1">
        <f t="shared" si="7"/>
        <v>214000</v>
      </c>
      <c r="J62" s="1">
        <f t="shared" si="8"/>
        <v>1398780</v>
      </c>
      <c r="K62" s="2">
        <f t="shared" si="4"/>
        <v>15660580</v>
      </c>
    </row>
    <row r="63" spans="1:11" ht="22.5">
      <c r="A63" s="1">
        <v>61</v>
      </c>
      <c r="B63" s="1">
        <v>1.05</v>
      </c>
      <c r="C63" s="1">
        <v>61</v>
      </c>
      <c r="D63" s="2">
        <f t="shared" si="9"/>
        <v>14443275</v>
      </c>
      <c r="E63" s="1">
        <v>0</v>
      </c>
      <c r="F63" s="1">
        <f t="shared" si="3"/>
        <v>58500</v>
      </c>
      <c r="G63" s="1">
        <v>0</v>
      </c>
      <c r="H63" s="1">
        <f t="shared" si="6"/>
        <v>61000</v>
      </c>
      <c r="I63" s="1">
        <f t="shared" si="7"/>
        <v>218000</v>
      </c>
      <c r="J63" s="1">
        <f t="shared" si="8"/>
        <v>1450177.5</v>
      </c>
      <c r="K63" s="2">
        <f t="shared" si="4"/>
        <v>16230952.5</v>
      </c>
    </row>
    <row r="64" spans="1:11" ht="22.5">
      <c r="A64" s="1">
        <v>62</v>
      </c>
      <c r="B64" s="1">
        <v>1.05</v>
      </c>
      <c r="C64" s="1">
        <v>62</v>
      </c>
      <c r="D64" s="2">
        <f t="shared" si="9"/>
        <v>14966490</v>
      </c>
      <c r="E64" s="1">
        <v>0</v>
      </c>
      <c r="F64" s="1">
        <f t="shared" si="3"/>
        <v>58500</v>
      </c>
      <c r="G64" s="1">
        <v>0</v>
      </c>
      <c r="H64" s="1">
        <f t="shared" si="6"/>
        <v>62000</v>
      </c>
      <c r="I64" s="1">
        <f t="shared" si="7"/>
        <v>222000</v>
      </c>
      <c r="J64" s="1">
        <f t="shared" si="8"/>
        <v>1502499</v>
      </c>
      <c r="K64" s="2">
        <f t="shared" si="4"/>
        <v>16811489</v>
      </c>
    </row>
    <row r="65" spans="1:11" ht="22.5">
      <c r="A65" s="1">
        <v>63</v>
      </c>
      <c r="B65" s="1">
        <v>1.05</v>
      </c>
      <c r="C65" s="1">
        <v>63</v>
      </c>
      <c r="D65" s="2">
        <f t="shared" si="9"/>
        <v>15498945</v>
      </c>
      <c r="E65" s="1">
        <v>0</v>
      </c>
      <c r="F65" s="1">
        <f t="shared" si="3"/>
        <v>58500</v>
      </c>
      <c r="G65" s="1">
        <v>0</v>
      </c>
      <c r="H65" s="1">
        <f t="shared" si="6"/>
        <v>63000</v>
      </c>
      <c r="I65" s="1">
        <f t="shared" si="7"/>
        <v>226000</v>
      </c>
      <c r="J65" s="1">
        <f t="shared" si="8"/>
        <v>1555744.5</v>
      </c>
      <c r="K65" s="2">
        <f t="shared" si="4"/>
        <v>17402189.5</v>
      </c>
    </row>
    <row r="66" spans="1:11" ht="22.5">
      <c r="A66" s="1">
        <v>64</v>
      </c>
      <c r="B66" s="1">
        <v>1.05</v>
      </c>
      <c r="C66" s="1">
        <v>64</v>
      </c>
      <c r="D66" s="2">
        <f t="shared" si="9"/>
        <v>16040640</v>
      </c>
      <c r="E66" s="1">
        <v>0</v>
      </c>
      <c r="F66" s="1">
        <f t="shared" si="3"/>
        <v>58500</v>
      </c>
      <c r="G66" s="1">
        <v>0</v>
      </c>
      <c r="H66" s="1">
        <f t="shared" si="6"/>
        <v>64000</v>
      </c>
      <c r="I66" s="1">
        <f t="shared" si="7"/>
        <v>230000</v>
      </c>
      <c r="J66" s="1">
        <f t="shared" si="8"/>
        <v>1609914</v>
      </c>
      <c r="K66" s="2">
        <f t="shared" si="4"/>
        <v>18003054</v>
      </c>
    </row>
    <row r="67" spans="1:11" ht="22.5">
      <c r="A67" s="1">
        <v>65</v>
      </c>
      <c r="B67" s="1">
        <v>1.05</v>
      </c>
      <c r="C67" s="1">
        <v>65</v>
      </c>
      <c r="D67" s="2">
        <f t="shared" si="9"/>
        <v>16591575</v>
      </c>
      <c r="E67" s="1">
        <v>0</v>
      </c>
      <c r="F67" s="1">
        <f t="shared" si="3"/>
        <v>58500</v>
      </c>
      <c r="G67" s="1">
        <v>0</v>
      </c>
      <c r="H67" s="1">
        <f t="shared" si="6"/>
        <v>65000</v>
      </c>
      <c r="I67" s="1">
        <f t="shared" si="7"/>
        <v>234000</v>
      </c>
      <c r="J67" s="1">
        <f t="shared" ref="J67:J102" si="10">(D67+E67+F67+G67)*0.1</f>
        <v>1665007.5</v>
      </c>
      <c r="K67" s="2">
        <f t="shared" si="4"/>
        <v>18614082.5</v>
      </c>
    </row>
    <row r="68" spans="1:11" ht="22.5">
      <c r="A68" s="1">
        <v>66</v>
      </c>
      <c r="B68" s="1">
        <v>1.05</v>
      </c>
      <c r="C68" s="1">
        <v>66</v>
      </c>
      <c r="D68" s="2">
        <f t="shared" si="9"/>
        <v>17151750</v>
      </c>
      <c r="E68" s="1">
        <v>0</v>
      </c>
      <c r="F68" s="1">
        <f t="shared" ref="F68:F102" si="11">0.65*90000</f>
        <v>58500</v>
      </c>
      <c r="G68" s="1">
        <v>0</v>
      </c>
      <c r="H68" s="1">
        <f t="shared" si="6"/>
        <v>66000</v>
      </c>
      <c r="I68" s="1">
        <f t="shared" si="7"/>
        <v>238000</v>
      </c>
      <c r="J68" s="1">
        <f t="shared" si="10"/>
        <v>1721025</v>
      </c>
      <c r="K68" s="2">
        <f t="shared" ref="K68:K102" si="12">SUM(D68:J68)</f>
        <v>19235275</v>
      </c>
    </row>
    <row r="69" spans="1:11" ht="22.5">
      <c r="A69" s="1">
        <v>67</v>
      </c>
      <c r="B69" s="1">
        <v>1.05</v>
      </c>
      <c r="C69" s="1">
        <v>67</v>
      </c>
      <c r="D69" s="2">
        <f t="shared" si="9"/>
        <v>17721165</v>
      </c>
      <c r="E69" s="1">
        <v>0</v>
      </c>
      <c r="F69" s="1">
        <f t="shared" si="11"/>
        <v>58500</v>
      </c>
      <c r="G69" s="1">
        <v>0</v>
      </c>
      <c r="H69" s="1">
        <f t="shared" si="6"/>
        <v>67000</v>
      </c>
      <c r="I69" s="1">
        <f t="shared" si="7"/>
        <v>242000</v>
      </c>
      <c r="J69" s="1">
        <f t="shared" si="10"/>
        <v>1777966.5</v>
      </c>
      <c r="K69" s="2">
        <f t="shared" si="12"/>
        <v>19866631.5</v>
      </c>
    </row>
    <row r="70" spans="1:11" ht="22.5">
      <c r="A70" s="1">
        <v>68</v>
      </c>
      <c r="B70" s="1">
        <v>1.05</v>
      </c>
      <c r="C70" s="1">
        <v>68</v>
      </c>
      <c r="D70" s="2">
        <f t="shared" si="9"/>
        <v>18299820</v>
      </c>
      <c r="E70" s="1">
        <v>0</v>
      </c>
      <c r="F70" s="1">
        <f t="shared" si="11"/>
        <v>58500</v>
      </c>
      <c r="G70" s="1">
        <v>0</v>
      </c>
      <c r="H70" s="1">
        <f t="shared" si="6"/>
        <v>68000</v>
      </c>
      <c r="I70" s="1">
        <f t="shared" si="7"/>
        <v>246000</v>
      </c>
      <c r="J70" s="1">
        <f t="shared" si="10"/>
        <v>1835832</v>
      </c>
      <c r="K70" s="2">
        <f t="shared" si="12"/>
        <v>20508152</v>
      </c>
    </row>
    <row r="71" spans="1:11" ht="22.5">
      <c r="A71" s="1">
        <v>69</v>
      </c>
      <c r="B71" s="1">
        <v>1.05</v>
      </c>
      <c r="C71" s="1">
        <v>69</v>
      </c>
      <c r="D71" s="2">
        <f t="shared" si="9"/>
        <v>18887715</v>
      </c>
      <c r="E71" s="1">
        <v>0</v>
      </c>
      <c r="F71" s="1">
        <f t="shared" si="11"/>
        <v>58500</v>
      </c>
      <c r="G71" s="1">
        <v>0</v>
      </c>
      <c r="H71" s="1">
        <f t="shared" si="6"/>
        <v>69000</v>
      </c>
      <c r="I71" s="1">
        <f t="shared" si="7"/>
        <v>250000</v>
      </c>
      <c r="J71" s="1">
        <f t="shared" si="10"/>
        <v>1894621.5</v>
      </c>
      <c r="K71" s="2">
        <f t="shared" si="12"/>
        <v>21159836.5</v>
      </c>
    </row>
    <row r="72" spans="1:11" ht="22.5">
      <c r="A72" s="1">
        <v>70</v>
      </c>
      <c r="B72" s="1">
        <v>1.05</v>
      </c>
      <c r="C72" s="1">
        <v>70</v>
      </c>
      <c r="D72" s="2">
        <f t="shared" si="9"/>
        <v>19484850</v>
      </c>
      <c r="E72" s="1">
        <v>0</v>
      </c>
      <c r="F72" s="1">
        <f t="shared" si="11"/>
        <v>58500</v>
      </c>
      <c r="G72" s="1">
        <v>0</v>
      </c>
      <c r="H72" s="1">
        <f t="shared" si="6"/>
        <v>70000</v>
      </c>
      <c r="I72" s="1">
        <f t="shared" si="7"/>
        <v>254000</v>
      </c>
      <c r="J72" s="1">
        <f t="shared" si="10"/>
        <v>1954335</v>
      </c>
      <c r="K72" s="2">
        <f t="shared" si="12"/>
        <v>21821685</v>
      </c>
    </row>
    <row r="73" spans="1:11" ht="22.5">
      <c r="A73" s="1">
        <v>71</v>
      </c>
      <c r="B73" s="1">
        <v>1.05</v>
      </c>
      <c r="C73" s="1">
        <v>71</v>
      </c>
      <c r="D73" s="2">
        <f t="shared" si="9"/>
        <v>20091225</v>
      </c>
      <c r="E73" s="1">
        <v>0</v>
      </c>
      <c r="F73" s="1">
        <f t="shared" si="11"/>
        <v>58500</v>
      </c>
      <c r="G73" s="1">
        <v>0</v>
      </c>
      <c r="H73" s="1">
        <f t="shared" si="6"/>
        <v>71000</v>
      </c>
      <c r="I73" s="1">
        <f t="shared" si="7"/>
        <v>258000</v>
      </c>
      <c r="J73" s="1">
        <f t="shared" si="10"/>
        <v>2014972.5</v>
      </c>
      <c r="K73" s="2">
        <f t="shared" si="12"/>
        <v>22493697.5</v>
      </c>
    </row>
    <row r="74" spans="1:11" ht="22.5">
      <c r="A74" s="1">
        <v>72</v>
      </c>
      <c r="B74" s="1">
        <v>1.05</v>
      </c>
      <c r="C74" s="1">
        <v>72</v>
      </c>
      <c r="D74" s="2">
        <f t="shared" si="9"/>
        <v>20706840</v>
      </c>
      <c r="E74" s="1">
        <v>0</v>
      </c>
      <c r="F74" s="1">
        <f t="shared" si="11"/>
        <v>58500</v>
      </c>
      <c r="G74" s="1">
        <v>0</v>
      </c>
      <c r="H74" s="1">
        <f t="shared" si="6"/>
        <v>72000</v>
      </c>
      <c r="I74" s="1">
        <f t="shared" si="7"/>
        <v>262000</v>
      </c>
      <c r="J74" s="1">
        <f t="shared" si="10"/>
        <v>2076534</v>
      </c>
      <c r="K74" s="2">
        <f t="shared" si="12"/>
        <v>23175874</v>
      </c>
    </row>
    <row r="75" spans="1:11" ht="22.5">
      <c r="A75" s="1">
        <v>73</v>
      </c>
      <c r="B75" s="1">
        <v>1.05</v>
      </c>
      <c r="C75" s="1">
        <v>73</v>
      </c>
      <c r="D75" s="2">
        <f t="shared" si="9"/>
        <v>21331695</v>
      </c>
      <c r="E75" s="1">
        <v>0</v>
      </c>
      <c r="F75" s="1">
        <f t="shared" si="11"/>
        <v>58500</v>
      </c>
      <c r="G75" s="1">
        <v>0</v>
      </c>
      <c r="H75" s="1">
        <f t="shared" si="6"/>
        <v>73000</v>
      </c>
      <c r="I75" s="1">
        <f t="shared" si="7"/>
        <v>266000</v>
      </c>
      <c r="J75" s="1">
        <f t="shared" si="10"/>
        <v>2139019.5</v>
      </c>
      <c r="K75" s="2">
        <f t="shared" si="12"/>
        <v>23868214.5</v>
      </c>
    </row>
    <row r="76" spans="1:11" ht="22.5">
      <c r="A76" s="1">
        <v>74</v>
      </c>
      <c r="B76" s="1">
        <v>1.05</v>
      </c>
      <c r="C76" s="1">
        <v>74</v>
      </c>
      <c r="D76" s="2">
        <f t="shared" si="9"/>
        <v>21965790</v>
      </c>
      <c r="E76" s="1">
        <v>0</v>
      </c>
      <c r="F76" s="1">
        <f t="shared" si="11"/>
        <v>58500</v>
      </c>
      <c r="G76" s="1">
        <v>0</v>
      </c>
      <c r="H76" s="1">
        <f t="shared" si="6"/>
        <v>74000</v>
      </c>
      <c r="I76" s="1">
        <f t="shared" si="7"/>
        <v>270000</v>
      </c>
      <c r="J76" s="1">
        <f t="shared" si="10"/>
        <v>2202429</v>
      </c>
      <c r="K76" s="2">
        <f t="shared" si="12"/>
        <v>24570719</v>
      </c>
    </row>
    <row r="77" spans="1:11" ht="22.5">
      <c r="A77" s="1">
        <v>75</v>
      </c>
      <c r="B77" s="1">
        <v>1.05</v>
      </c>
      <c r="C77" s="1">
        <v>75</v>
      </c>
      <c r="D77" s="2">
        <f t="shared" si="9"/>
        <v>22609125</v>
      </c>
      <c r="E77" s="1">
        <v>0</v>
      </c>
      <c r="F77" s="1">
        <f t="shared" si="11"/>
        <v>58500</v>
      </c>
      <c r="G77" s="1">
        <v>0</v>
      </c>
      <c r="H77" s="1">
        <f t="shared" si="6"/>
        <v>75000</v>
      </c>
      <c r="I77" s="1">
        <f t="shared" si="7"/>
        <v>274000</v>
      </c>
      <c r="J77" s="1">
        <f t="shared" si="10"/>
        <v>2266762.5</v>
      </c>
      <c r="K77" s="2">
        <f t="shared" si="12"/>
        <v>25283387.5</v>
      </c>
    </row>
    <row r="78" spans="1:11" ht="22.5">
      <c r="A78" s="1">
        <v>76</v>
      </c>
      <c r="B78" s="1">
        <v>1.05</v>
      </c>
      <c r="C78" s="1">
        <v>76</v>
      </c>
      <c r="D78" s="2">
        <f t="shared" si="9"/>
        <v>23261700</v>
      </c>
      <c r="E78" s="1">
        <v>0</v>
      </c>
      <c r="F78" s="1">
        <f t="shared" si="11"/>
        <v>58500</v>
      </c>
      <c r="G78" s="1">
        <v>0</v>
      </c>
      <c r="H78" s="1">
        <f t="shared" si="6"/>
        <v>76000</v>
      </c>
      <c r="I78" s="1">
        <f t="shared" si="7"/>
        <v>278000</v>
      </c>
      <c r="J78" s="1">
        <f t="shared" si="10"/>
        <v>2332020</v>
      </c>
      <c r="K78" s="2">
        <f t="shared" si="12"/>
        <v>26006220</v>
      </c>
    </row>
    <row r="79" spans="1:11" ht="22.5">
      <c r="A79" s="1">
        <v>77</v>
      </c>
      <c r="B79" s="1">
        <v>1.05</v>
      </c>
      <c r="C79" s="1">
        <v>77</v>
      </c>
      <c r="D79" s="2">
        <f t="shared" si="9"/>
        <v>23923515</v>
      </c>
      <c r="E79" s="1">
        <v>0</v>
      </c>
      <c r="F79" s="1">
        <f t="shared" si="11"/>
        <v>58500</v>
      </c>
      <c r="G79" s="1">
        <v>0</v>
      </c>
      <c r="H79" s="1">
        <f t="shared" si="6"/>
        <v>77000</v>
      </c>
      <c r="I79" s="1">
        <f t="shared" si="7"/>
        <v>282000</v>
      </c>
      <c r="J79" s="1">
        <f t="shared" si="10"/>
        <v>2398201.5</v>
      </c>
      <c r="K79" s="2">
        <f t="shared" si="12"/>
        <v>26739216.5</v>
      </c>
    </row>
    <row r="80" spans="1:11" ht="22.5">
      <c r="A80" s="1">
        <v>78</v>
      </c>
      <c r="B80" s="1">
        <v>1.05</v>
      </c>
      <c r="C80" s="1">
        <v>78</v>
      </c>
      <c r="D80" s="2">
        <f t="shared" si="9"/>
        <v>24594570</v>
      </c>
      <c r="E80" s="1">
        <v>0</v>
      </c>
      <c r="F80" s="1">
        <f t="shared" si="11"/>
        <v>58500</v>
      </c>
      <c r="G80" s="1">
        <v>0</v>
      </c>
      <c r="H80" s="1">
        <f t="shared" si="6"/>
        <v>78000</v>
      </c>
      <c r="I80" s="1">
        <f t="shared" si="7"/>
        <v>286000</v>
      </c>
      <c r="J80" s="1">
        <f t="shared" si="10"/>
        <v>2465307</v>
      </c>
      <c r="K80" s="2">
        <f t="shared" si="12"/>
        <v>27482377</v>
      </c>
    </row>
    <row r="81" spans="1:11" ht="22.5">
      <c r="A81" s="1">
        <v>79</v>
      </c>
      <c r="B81" s="1">
        <v>1.05</v>
      </c>
      <c r="C81" s="1">
        <v>79</v>
      </c>
      <c r="D81" s="2">
        <f t="shared" si="9"/>
        <v>25274865</v>
      </c>
      <c r="E81" s="1">
        <v>0</v>
      </c>
      <c r="F81" s="1">
        <f t="shared" si="11"/>
        <v>58500</v>
      </c>
      <c r="G81" s="1">
        <v>0</v>
      </c>
      <c r="H81" s="1">
        <f t="shared" si="6"/>
        <v>79000</v>
      </c>
      <c r="I81" s="1">
        <f t="shared" si="7"/>
        <v>290000</v>
      </c>
      <c r="J81" s="1">
        <f t="shared" si="10"/>
        <v>2533336.5</v>
      </c>
      <c r="K81" s="2">
        <f t="shared" si="12"/>
        <v>28235701.5</v>
      </c>
    </row>
    <row r="82" spans="1:11" ht="22.5">
      <c r="A82" s="1">
        <v>80</v>
      </c>
      <c r="B82" s="1">
        <v>1.05</v>
      </c>
      <c r="C82" s="1">
        <v>80</v>
      </c>
      <c r="D82" s="2">
        <f t="shared" si="9"/>
        <v>25964400</v>
      </c>
      <c r="E82" s="1">
        <v>0</v>
      </c>
      <c r="F82" s="1">
        <f t="shared" si="11"/>
        <v>58500</v>
      </c>
      <c r="G82" s="1">
        <v>0</v>
      </c>
      <c r="H82" s="1">
        <f t="shared" si="6"/>
        <v>80000</v>
      </c>
      <c r="I82" s="1">
        <f t="shared" si="7"/>
        <v>294000</v>
      </c>
      <c r="J82" s="1">
        <f t="shared" si="10"/>
        <v>2602290</v>
      </c>
      <c r="K82" s="2">
        <f t="shared" si="12"/>
        <v>28999190</v>
      </c>
    </row>
    <row r="83" spans="1:11" ht="22.5">
      <c r="A83" s="1">
        <v>81</v>
      </c>
      <c r="B83" s="1">
        <v>1.05</v>
      </c>
      <c r="C83" s="1">
        <v>81</v>
      </c>
      <c r="D83" s="2">
        <f t="shared" si="9"/>
        <v>26663175</v>
      </c>
      <c r="E83" s="1">
        <v>0</v>
      </c>
      <c r="F83" s="1">
        <f t="shared" si="11"/>
        <v>58500</v>
      </c>
      <c r="G83" s="1">
        <v>0</v>
      </c>
      <c r="H83" s="1">
        <f t="shared" si="6"/>
        <v>81000</v>
      </c>
      <c r="I83" s="1">
        <f t="shared" si="7"/>
        <v>298000</v>
      </c>
      <c r="J83" s="1">
        <f t="shared" si="10"/>
        <v>2672167.5</v>
      </c>
      <c r="K83" s="2">
        <f t="shared" si="12"/>
        <v>29772842.5</v>
      </c>
    </row>
    <row r="84" spans="1:11" ht="22.5">
      <c r="A84" s="1">
        <v>82</v>
      </c>
      <c r="B84" s="1">
        <v>1.05</v>
      </c>
      <c r="C84" s="1">
        <v>82</v>
      </c>
      <c r="D84" s="2">
        <f t="shared" si="9"/>
        <v>27371190</v>
      </c>
      <c r="E84" s="1">
        <v>0</v>
      </c>
      <c r="F84" s="1">
        <f t="shared" si="11"/>
        <v>58500</v>
      </c>
      <c r="G84" s="1">
        <v>0</v>
      </c>
      <c r="H84" s="1">
        <f t="shared" si="6"/>
        <v>82000</v>
      </c>
      <c r="I84" s="1">
        <f t="shared" si="7"/>
        <v>302000</v>
      </c>
      <c r="J84" s="1">
        <f t="shared" si="10"/>
        <v>2742969</v>
      </c>
      <c r="K84" s="2">
        <f t="shared" si="12"/>
        <v>30556659</v>
      </c>
    </row>
    <row r="85" spans="1:11" ht="22.5">
      <c r="A85" s="1">
        <v>83</v>
      </c>
      <c r="B85" s="1">
        <v>1.05</v>
      </c>
      <c r="C85" s="1">
        <v>83</v>
      </c>
      <c r="D85" s="2">
        <f t="shared" si="9"/>
        <v>28088445</v>
      </c>
      <c r="E85" s="1">
        <v>0</v>
      </c>
      <c r="F85" s="1">
        <f t="shared" si="11"/>
        <v>58500</v>
      </c>
      <c r="G85" s="1">
        <v>0</v>
      </c>
      <c r="H85" s="1">
        <f t="shared" si="6"/>
        <v>83000</v>
      </c>
      <c r="I85" s="1">
        <f t="shared" si="7"/>
        <v>306000</v>
      </c>
      <c r="J85" s="1">
        <f t="shared" si="10"/>
        <v>2814694.5</v>
      </c>
      <c r="K85" s="2">
        <f t="shared" si="12"/>
        <v>31350639.5</v>
      </c>
    </row>
    <row r="86" spans="1:11" ht="22.5">
      <c r="A86" s="1">
        <v>84</v>
      </c>
      <c r="B86" s="1">
        <v>1.05</v>
      </c>
      <c r="C86" s="1">
        <v>84</v>
      </c>
      <c r="D86" s="2">
        <f t="shared" si="9"/>
        <v>28814940</v>
      </c>
      <c r="E86" s="1">
        <v>0</v>
      </c>
      <c r="F86" s="1">
        <f t="shared" si="11"/>
        <v>58500</v>
      </c>
      <c r="G86" s="1">
        <v>0</v>
      </c>
      <c r="H86" s="1">
        <f t="shared" si="6"/>
        <v>84000</v>
      </c>
      <c r="I86" s="1">
        <f t="shared" si="7"/>
        <v>310000</v>
      </c>
      <c r="J86" s="1">
        <f t="shared" si="10"/>
        <v>2887344</v>
      </c>
      <c r="K86" s="2">
        <f t="shared" si="12"/>
        <v>32154784</v>
      </c>
    </row>
    <row r="87" spans="1:11" ht="22.5">
      <c r="A87" s="1">
        <v>85</v>
      </c>
      <c r="B87" s="1">
        <v>1.05</v>
      </c>
      <c r="C87" s="1">
        <v>85</v>
      </c>
      <c r="D87" s="2">
        <f t="shared" si="9"/>
        <v>29550675</v>
      </c>
      <c r="E87" s="1">
        <v>0</v>
      </c>
      <c r="F87" s="1">
        <f t="shared" si="11"/>
        <v>58500</v>
      </c>
      <c r="G87" s="1">
        <v>0</v>
      </c>
      <c r="H87" s="1">
        <f t="shared" ref="H87:H102" si="13">A87*1000</f>
        <v>85000</v>
      </c>
      <c r="I87" s="1">
        <f t="shared" ref="I87:I102" si="14">A87*(4000-26000/C87)</f>
        <v>314000</v>
      </c>
      <c r="J87" s="1">
        <f t="shared" si="10"/>
        <v>2960917.5</v>
      </c>
      <c r="K87" s="2">
        <f t="shared" si="12"/>
        <v>32969092.5</v>
      </c>
    </row>
    <row r="88" spans="1:11" ht="22.5">
      <c r="A88" s="1">
        <v>86</v>
      </c>
      <c r="B88" s="1">
        <v>1.05</v>
      </c>
      <c r="C88" s="1">
        <v>86</v>
      </c>
      <c r="D88" s="2">
        <f t="shared" si="9"/>
        <v>30295650</v>
      </c>
      <c r="E88" s="1">
        <v>0</v>
      </c>
      <c r="F88" s="1">
        <f t="shared" si="11"/>
        <v>58500</v>
      </c>
      <c r="G88" s="1">
        <v>0</v>
      </c>
      <c r="H88" s="1">
        <f t="shared" si="13"/>
        <v>86000</v>
      </c>
      <c r="I88" s="1">
        <f t="shared" si="14"/>
        <v>318000</v>
      </c>
      <c r="J88" s="1">
        <f t="shared" si="10"/>
        <v>3035415</v>
      </c>
      <c r="K88" s="2">
        <f t="shared" si="12"/>
        <v>33793565</v>
      </c>
    </row>
    <row r="89" spans="1:11" ht="22.5">
      <c r="A89" s="1">
        <v>87</v>
      </c>
      <c r="B89" s="1">
        <v>1.05</v>
      </c>
      <c r="C89" s="1">
        <v>87</v>
      </c>
      <c r="D89" s="2">
        <f t="shared" si="9"/>
        <v>31049865</v>
      </c>
      <c r="E89" s="1">
        <v>0</v>
      </c>
      <c r="F89" s="1">
        <f t="shared" si="11"/>
        <v>58500</v>
      </c>
      <c r="G89" s="1">
        <v>0</v>
      </c>
      <c r="H89" s="1">
        <f t="shared" si="13"/>
        <v>87000</v>
      </c>
      <c r="I89" s="1">
        <f t="shared" si="14"/>
        <v>322000</v>
      </c>
      <c r="J89" s="1">
        <f t="shared" si="10"/>
        <v>3110836.5</v>
      </c>
      <c r="K89" s="2">
        <f t="shared" si="12"/>
        <v>34628201.5</v>
      </c>
    </row>
    <row r="90" spans="1:11" ht="22.5">
      <c r="A90" s="1">
        <v>88</v>
      </c>
      <c r="B90" s="1">
        <v>1.05</v>
      </c>
      <c r="C90" s="1">
        <v>88</v>
      </c>
      <c r="D90" s="2">
        <f t="shared" si="9"/>
        <v>31813320</v>
      </c>
      <c r="E90" s="1">
        <v>0</v>
      </c>
      <c r="F90" s="1">
        <f t="shared" si="11"/>
        <v>58500</v>
      </c>
      <c r="G90" s="1">
        <v>0</v>
      </c>
      <c r="H90" s="1">
        <f t="shared" si="13"/>
        <v>88000</v>
      </c>
      <c r="I90" s="1">
        <f t="shared" si="14"/>
        <v>326000</v>
      </c>
      <c r="J90" s="1">
        <f t="shared" si="10"/>
        <v>3187182</v>
      </c>
      <c r="K90" s="2">
        <f t="shared" si="12"/>
        <v>35473002</v>
      </c>
    </row>
    <row r="91" spans="1:11" ht="22.5">
      <c r="A91" s="1">
        <v>89</v>
      </c>
      <c r="B91" s="1">
        <v>1.05</v>
      </c>
      <c r="C91" s="1">
        <v>89</v>
      </c>
      <c r="D91" s="2">
        <f t="shared" si="9"/>
        <v>32586015</v>
      </c>
      <c r="E91" s="1">
        <v>0</v>
      </c>
      <c r="F91" s="1">
        <f t="shared" si="11"/>
        <v>58500</v>
      </c>
      <c r="G91" s="1">
        <v>0</v>
      </c>
      <c r="H91" s="1">
        <f t="shared" si="13"/>
        <v>89000</v>
      </c>
      <c r="I91" s="1">
        <f t="shared" si="14"/>
        <v>330000</v>
      </c>
      <c r="J91" s="1">
        <f t="shared" si="10"/>
        <v>3264451.5</v>
      </c>
      <c r="K91" s="2">
        <f t="shared" si="12"/>
        <v>36327966.5</v>
      </c>
    </row>
    <row r="92" spans="1:11" ht="22.5">
      <c r="A92" s="1">
        <v>90</v>
      </c>
      <c r="B92" s="1">
        <v>1.05</v>
      </c>
      <c r="C92" s="1">
        <v>90</v>
      </c>
      <c r="D92" s="2">
        <f t="shared" si="9"/>
        <v>33367950</v>
      </c>
      <c r="E92" s="1">
        <v>0</v>
      </c>
      <c r="F92" s="1">
        <f t="shared" si="11"/>
        <v>58500</v>
      </c>
      <c r="G92" s="1">
        <v>0</v>
      </c>
      <c r="H92" s="1">
        <f t="shared" si="13"/>
        <v>90000</v>
      </c>
      <c r="I92" s="1">
        <f t="shared" si="14"/>
        <v>334000</v>
      </c>
      <c r="J92" s="1">
        <f t="shared" si="10"/>
        <v>3342645</v>
      </c>
      <c r="K92" s="2">
        <f t="shared" si="12"/>
        <v>37193095</v>
      </c>
    </row>
    <row r="93" spans="1:11" ht="22.5">
      <c r="A93" s="1">
        <v>91</v>
      </c>
      <c r="B93" s="1">
        <v>1.05</v>
      </c>
      <c r="C93" s="1">
        <v>91</v>
      </c>
      <c r="D93" s="2">
        <f t="shared" si="9"/>
        <v>34159125</v>
      </c>
      <c r="E93" s="1">
        <v>0</v>
      </c>
      <c r="F93" s="1">
        <f t="shared" si="11"/>
        <v>58500</v>
      </c>
      <c r="G93" s="1">
        <v>0</v>
      </c>
      <c r="H93" s="1">
        <f t="shared" si="13"/>
        <v>91000</v>
      </c>
      <c r="I93" s="1">
        <f t="shared" si="14"/>
        <v>338000</v>
      </c>
      <c r="J93" s="1">
        <f t="shared" si="10"/>
        <v>3421762.5</v>
      </c>
      <c r="K93" s="2">
        <f t="shared" si="12"/>
        <v>38068387.5</v>
      </c>
    </row>
    <row r="94" spans="1:11" ht="22.5">
      <c r="A94" s="1">
        <v>92</v>
      </c>
      <c r="B94" s="1">
        <v>1.05</v>
      </c>
      <c r="C94" s="1">
        <v>92</v>
      </c>
      <c r="D94" s="2">
        <f t="shared" si="9"/>
        <v>34959540</v>
      </c>
      <c r="E94" s="1">
        <v>0</v>
      </c>
      <c r="F94" s="1">
        <f t="shared" si="11"/>
        <v>58500</v>
      </c>
      <c r="G94" s="1">
        <v>0</v>
      </c>
      <c r="H94" s="1">
        <f t="shared" si="13"/>
        <v>92000</v>
      </c>
      <c r="I94" s="1">
        <f t="shared" si="14"/>
        <v>342000</v>
      </c>
      <c r="J94" s="1">
        <f t="shared" si="10"/>
        <v>3501804</v>
      </c>
      <c r="K94" s="2">
        <f t="shared" si="12"/>
        <v>38953844</v>
      </c>
    </row>
    <row r="95" spans="1:11" ht="22.5">
      <c r="A95" s="1">
        <v>93</v>
      </c>
      <c r="B95" s="1">
        <v>1.05</v>
      </c>
      <c r="C95" s="1">
        <v>93</v>
      </c>
      <c r="D95" s="2">
        <f t="shared" si="9"/>
        <v>35769195</v>
      </c>
      <c r="E95" s="1">
        <v>0</v>
      </c>
      <c r="F95" s="1">
        <f t="shared" si="11"/>
        <v>58500</v>
      </c>
      <c r="G95" s="1">
        <v>0</v>
      </c>
      <c r="H95" s="1">
        <f t="shared" si="13"/>
        <v>93000</v>
      </c>
      <c r="I95" s="1">
        <f t="shared" si="14"/>
        <v>346000</v>
      </c>
      <c r="J95" s="1">
        <f t="shared" si="10"/>
        <v>3582769.5</v>
      </c>
      <c r="K95" s="2">
        <f t="shared" si="12"/>
        <v>39849464.5</v>
      </c>
    </row>
    <row r="96" spans="1:11" ht="22.5">
      <c r="A96" s="1">
        <v>94</v>
      </c>
      <c r="B96" s="1">
        <v>1.05</v>
      </c>
      <c r="C96" s="1">
        <v>94</v>
      </c>
      <c r="D96" s="2">
        <f t="shared" si="9"/>
        <v>36588090</v>
      </c>
      <c r="E96" s="1">
        <v>0</v>
      </c>
      <c r="F96" s="1">
        <f t="shared" si="11"/>
        <v>58500</v>
      </c>
      <c r="G96" s="1">
        <v>0</v>
      </c>
      <c r="H96" s="1">
        <f t="shared" si="13"/>
        <v>94000</v>
      </c>
      <c r="I96" s="1">
        <f t="shared" si="14"/>
        <v>350000</v>
      </c>
      <c r="J96" s="1">
        <f t="shared" si="10"/>
        <v>3664659</v>
      </c>
      <c r="K96" s="2">
        <f t="shared" si="12"/>
        <v>40755249</v>
      </c>
    </row>
    <row r="97" spans="1:11" ht="22.5">
      <c r="A97" s="1">
        <v>95</v>
      </c>
      <c r="B97" s="1">
        <v>1.05</v>
      </c>
      <c r="C97" s="1">
        <v>95</v>
      </c>
      <c r="D97" s="2">
        <f t="shared" si="9"/>
        <v>37416225</v>
      </c>
      <c r="E97" s="1">
        <v>0</v>
      </c>
      <c r="F97" s="1">
        <f t="shared" si="11"/>
        <v>58500</v>
      </c>
      <c r="G97" s="1">
        <v>0</v>
      </c>
      <c r="H97" s="1">
        <f t="shared" si="13"/>
        <v>95000</v>
      </c>
      <c r="I97" s="1">
        <f t="shared" si="14"/>
        <v>354000</v>
      </c>
      <c r="J97" s="1">
        <f t="shared" si="10"/>
        <v>3747472.5</v>
      </c>
      <c r="K97" s="2">
        <f t="shared" si="12"/>
        <v>41671197.5</v>
      </c>
    </row>
    <row r="98" spans="1:11" ht="22.5">
      <c r="A98" s="1">
        <v>96</v>
      </c>
      <c r="B98" s="1">
        <v>1.05</v>
      </c>
      <c r="C98" s="1">
        <v>96</v>
      </c>
      <c r="D98" s="2">
        <f t="shared" si="9"/>
        <v>38253600</v>
      </c>
      <c r="E98" s="1">
        <v>0</v>
      </c>
      <c r="F98" s="1">
        <f t="shared" si="11"/>
        <v>58500</v>
      </c>
      <c r="G98" s="1">
        <v>0</v>
      </c>
      <c r="H98" s="1">
        <f t="shared" si="13"/>
        <v>96000</v>
      </c>
      <c r="I98" s="1">
        <f t="shared" si="14"/>
        <v>358000</v>
      </c>
      <c r="J98" s="1">
        <f t="shared" si="10"/>
        <v>3831210</v>
      </c>
      <c r="K98" s="2">
        <f t="shared" si="12"/>
        <v>42597310</v>
      </c>
    </row>
    <row r="99" spans="1:11" ht="22.5">
      <c r="A99" s="1">
        <v>97</v>
      </c>
      <c r="B99" s="1">
        <v>1.05</v>
      </c>
      <c r="C99" s="1">
        <v>97</v>
      </c>
      <c r="D99" s="2">
        <f t="shared" si="9"/>
        <v>39100215</v>
      </c>
      <c r="E99" s="1">
        <v>0</v>
      </c>
      <c r="F99" s="1">
        <f t="shared" si="11"/>
        <v>58500</v>
      </c>
      <c r="G99" s="1">
        <v>0</v>
      </c>
      <c r="H99" s="1">
        <f t="shared" si="13"/>
        <v>97000</v>
      </c>
      <c r="I99" s="1">
        <f t="shared" si="14"/>
        <v>362000</v>
      </c>
      <c r="J99" s="1">
        <f t="shared" si="10"/>
        <v>3915871.5</v>
      </c>
      <c r="K99" s="2">
        <f t="shared" si="12"/>
        <v>43533586.5</v>
      </c>
    </row>
    <row r="100" spans="1:11" ht="22.5">
      <c r="A100" s="1">
        <v>98</v>
      </c>
      <c r="B100" s="1">
        <v>1.05</v>
      </c>
      <c r="C100" s="1">
        <v>98</v>
      </c>
      <c r="D100" s="2">
        <f t="shared" si="9"/>
        <v>39956070</v>
      </c>
      <c r="E100" s="1">
        <v>0</v>
      </c>
      <c r="F100" s="1">
        <f t="shared" si="11"/>
        <v>58500</v>
      </c>
      <c r="G100" s="1">
        <v>0</v>
      </c>
      <c r="H100" s="1">
        <f t="shared" si="13"/>
        <v>98000</v>
      </c>
      <c r="I100" s="1">
        <f t="shared" si="14"/>
        <v>366000</v>
      </c>
      <c r="J100" s="1">
        <f t="shared" si="10"/>
        <v>4001457</v>
      </c>
      <c r="K100" s="2">
        <f t="shared" si="12"/>
        <v>44480027</v>
      </c>
    </row>
    <row r="101" spans="1:11" ht="22.5">
      <c r="A101" s="1">
        <v>99</v>
      </c>
      <c r="B101" s="1">
        <v>1.05</v>
      </c>
      <c r="C101" s="1">
        <v>99</v>
      </c>
      <c r="D101" s="2">
        <f t="shared" si="9"/>
        <v>40821165</v>
      </c>
      <c r="E101" s="1">
        <v>0</v>
      </c>
      <c r="F101" s="1">
        <f t="shared" si="11"/>
        <v>58500</v>
      </c>
      <c r="G101" s="1">
        <v>0</v>
      </c>
      <c r="H101" s="1">
        <f t="shared" si="13"/>
        <v>99000</v>
      </c>
      <c r="I101" s="1">
        <f t="shared" si="14"/>
        <v>370000</v>
      </c>
      <c r="J101" s="1">
        <f t="shared" si="10"/>
        <v>4087966.5</v>
      </c>
      <c r="K101" s="2">
        <f t="shared" si="12"/>
        <v>45436631.5</v>
      </c>
    </row>
    <row r="102" spans="1:11" ht="22.5">
      <c r="A102" s="1">
        <v>100</v>
      </c>
      <c r="B102" s="1">
        <v>1.05</v>
      </c>
      <c r="C102" s="1">
        <v>100</v>
      </c>
      <c r="D102" s="2">
        <f t="shared" si="9"/>
        <v>41695500</v>
      </c>
      <c r="E102" s="1">
        <v>0</v>
      </c>
      <c r="F102" s="1">
        <f t="shared" si="11"/>
        <v>58500</v>
      </c>
      <c r="G102" s="1">
        <v>0</v>
      </c>
      <c r="H102" s="1">
        <f t="shared" si="13"/>
        <v>100000</v>
      </c>
      <c r="I102" s="1">
        <f t="shared" si="14"/>
        <v>374000</v>
      </c>
      <c r="J102" s="1">
        <f t="shared" si="10"/>
        <v>4175400</v>
      </c>
      <c r="K102" s="2">
        <f t="shared" si="12"/>
        <v>46403400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tabSelected="1" workbookViewId="0">
      <selection activeCell="D3" sqref="D3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  <c r="I2" s="5" t="s">
        <v>11</v>
      </c>
      <c r="J2" s="5" t="s">
        <v>5</v>
      </c>
      <c r="K2" s="5" t="s">
        <v>10</v>
      </c>
    </row>
    <row r="3" spans="1:11" ht="22.5">
      <c r="A3" s="1">
        <v>1</v>
      </c>
      <c r="B3" s="1">
        <v>1</v>
      </c>
      <c r="C3" s="1">
        <v>1</v>
      </c>
      <c r="D3" s="1">
        <f t="shared" ref="D3:D22" si="0">(C3*110000*0.01)*A3*B3</f>
        <v>1100</v>
      </c>
      <c r="E3" s="1">
        <v>0</v>
      </c>
      <c r="F3" s="1">
        <f>0.65*90000</f>
        <v>58500</v>
      </c>
      <c r="G3" s="1">
        <v>0</v>
      </c>
      <c r="H3" s="1">
        <v>0</v>
      </c>
      <c r="I3" s="1">
        <f t="shared" ref="I3:I22" si="1">A3*2000</f>
        <v>2000</v>
      </c>
      <c r="J3" s="1">
        <f t="shared" ref="J3:J34" si="2">(D3+E3+F3+G3)*0.1</f>
        <v>5960</v>
      </c>
      <c r="K3" s="2">
        <f>SUM(D3:J3)</f>
        <v>67560</v>
      </c>
    </row>
    <row r="4" spans="1:11" ht="22.5">
      <c r="A4" s="1">
        <v>2</v>
      </c>
      <c r="B4" s="1">
        <v>1</v>
      </c>
      <c r="C4" s="1">
        <v>2</v>
      </c>
      <c r="D4" s="1">
        <f t="shared" si="0"/>
        <v>4400</v>
      </c>
      <c r="E4" s="1">
        <v>0</v>
      </c>
      <c r="F4" s="1">
        <f t="shared" ref="F4:F67" si="3">0.65*90000</f>
        <v>58500</v>
      </c>
      <c r="G4" s="1">
        <v>0</v>
      </c>
      <c r="H4" s="1">
        <v>0</v>
      </c>
      <c r="I4" s="1">
        <f t="shared" si="1"/>
        <v>4000</v>
      </c>
      <c r="J4" s="1">
        <f t="shared" si="2"/>
        <v>6290</v>
      </c>
      <c r="K4" s="2">
        <f t="shared" ref="K4:K67" si="4">SUM(D4:J4)</f>
        <v>73190</v>
      </c>
    </row>
    <row r="5" spans="1:11" ht="22.5">
      <c r="A5" s="1">
        <v>3</v>
      </c>
      <c r="B5" s="1">
        <v>1</v>
      </c>
      <c r="C5" s="1">
        <v>3</v>
      </c>
      <c r="D5" s="1">
        <f t="shared" si="0"/>
        <v>9900</v>
      </c>
      <c r="E5" s="1">
        <v>0</v>
      </c>
      <c r="F5" s="1">
        <f t="shared" si="3"/>
        <v>58500</v>
      </c>
      <c r="G5" s="1">
        <v>0</v>
      </c>
      <c r="H5" s="1">
        <v>0</v>
      </c>
      <c r="I5" s="1">
        <f t="shared" si="1"/>
        <v>6000</v>
      </c>
      <c r="J5" s="1">
        <f t="shared" si="2"/>
        <v>6840</v>
      </c>
      <c r="K5" s="2">
        <f t="shared" si="4"/>
        <v>81240</v>
      </c>
    </row>
    <row r="6" spans="1:11" ht="22.5">
      <c r="A6" s="1">
        <v>4</v>
      </c>
      <c r="B6" s="1">
        <v>1</v>
      </c>
      <c r="C6" s="1">
        <v>4</v>
      </c>
      <c r="D6" s="1">
        <f t="shared" si="0"/>
        <v>17600</v>
      </c>
      <c r="E6" s="1">
        <v>0</v>
      </c>
      <c r="F6" s="1">
        <f t="shared" si="3"/>
        <v>58500</v>
      </c>
      <c r="G6" s="1">
        <v>0</v>
      </c>
      <c r="H6" s="1">
        <v>0</v>
      </c>
      <c r="I6" s="1">
        <f t="shared" si="1"/>
        <v>8000</v>
      </c>
      <c r="J6" s="1">
        <f t="shared" si="2"/>
        <v>7610</v>
      </c>
      <c r="K6" s="2">
        <f t="shared" si="4"/>
        <v>91710</v>
      </c>
    </row>
    <row r="7" spans="1:11" ht="22.5">
      <c r="A7" s="1">
        <v>5</v>
      </c>
      <c r="B7" s="1">
        <v>1</v>
      </c>
      <c r="C7" s="1">
        <v>5</v>
      </c>
      <c r="D7" s="1">
        <f t="shared" si="0"/>
        <v>27500</v>
      </c>
      <c r="E7" s="1">
        <v>0</v>
      </c>
      <c r="F7" s="1">
        <f t="shared" si="3"/>
        <v>58500</v>
      </c>
      <c r="G7" s="1">
        <v>0</v>
      </c>
      <c r="H7" s="1">
        <v>0</v>
      </c>
      <c r="I7" s="1">
        <f t="shared" si="1"/>
        <v>10000</v>
      </c>
      <c r="J7" s="1">
        <f t="shared" si="2"/>
        <v>8600</v>
      </c>
      <c r="K7" s="2">
        <f t="shared" si="4"/>
        <v>104600</v>
      </c>
    </row>
    <row r="8" spans="1:11" ht="22.5">
      <c r="A8" s="1">
        <v>6</v>
      </c>
      <c r="B8" s="1">
        <v>0.96</v>
      </c>
      <c r="C8" s="1">
        <v>6</v>
      </c>
      <c r="D8" s="1">
        <f t="shared" si="0"/>
        <v>38016</v>
      </c>
      <c r="E8" s="1">
        <v>0</v>
      </c>
      <c r="F8" s="1">
        <f t="shared" si="3"/>
        <v>58500</v>
      </c>
      <c r="G8" s="1">
        <v>0</v>
      </c>
      <c r="H8" s="1">
        <v>0</v>
      </c>
      <c r="I8" s="1">
        <f t="shared" si="1"/>
        <v>12000</v>
      </c>
      <c r="J8" s="1">
        <f t="shared" si="2"/>
        <v>9651.6</v>
      </c>
      <c r="K8" s="2">
        <f t="shared" si="4"/>
        <v>118167.6</v>
      </c>
    </row>
    <row r="9" spans="1:11" ht="22.5">
      <c r="A9" s="1">
        <v>7</v>
      </c>
      <c r="B9" s="1">
        <v>0.96</v>
      </c>
      <c r="C9" s="1">
        <v>7</v>
      </c>
      <c r="D9" s="1">
        <f t="shared" si="0"/>
        <v>51744</v>
      </c>
      <c r="E9" s="1">
        <v>0</v>
      </c>
      <c r="F9" s="1">
        <f t="shared" si="3"/>
        <v>58500</v>
      </c>
      <c r="G9" s="1">
        <v>0</v>
      </c>
      <c r="H9" s="1">
        <v>0</v>
      </c>
      <c r="I9" s="1">
        <f t="shared" si="1"/>
        <v>14000</v>
      </c>
      <c r="J9" s="1">
        <f t="shared" si="2"/>
        <v>11024.400000000001</v>
      </c>
      <c r="K9" s="2">
        <f t="shared" si="4"/>
        <v>135268.4</v>
      </c>
    </row>
    <row r="10" spans="1:11" ht="22.5">
      <c r="A10" s="1">
        <v>8</v>
      </c>
      <c r="B10" s="1">
        <v>0.96</v>
      </c>
      <c r="C10" s="1">
        <v>8</v>
      </c>
      <c r="D10" s="1">
        <f t="shared" si="0"/>
        <v>67584</v>
      </c>
      <c r="E10" s="1">
        <v>0</v>
      </c>
      <c r="F10" s="1">
        <f t="shared" si="3"/>
        <v>58500</v>
      </c>
      <c r="G10" s="1">
        <v>0</v>
      </c>
      <c r="H10" s="1">
        <v>0</v>
      </c>
      <c r="I10" s="1">
        <f t="shared" si="1"/>
        <v>16000</v>
      </c>
      <c r="J10" s="1">
        <f t="shared" si="2"/>
        <v>12608.400000000001</v>
      </c>
      <c r="K10" s="2">
        <f t="shared" si="4"/>
        <v>154692.4</v>
      </c>
    </row>
    <row r="11" spans="1:11" ht="22.5">
      <c r="A11" s="1">
        <v>9</v>
      </c>
      <c r="B11" s="1">
        <v>0.96</v>
      </c>
      <c r="C11" s="1">
        <v>9</v>
      </c>
      <c r="D11" s="1">
        <f t="shared" si="0"/>
        <v>85536</v>
      </c>
      <c r="E11" s="1">
        <v>0</v>
      </c>
      <c r="F11" s="1">
        <f t="shared" si="3"/>
        <v>58500</v>
      </c>
      <c r="G11" s="1">
        <v>0</v>
      </c>
      <c r="H11" s="1">
        <v>0</v>
      </c>
      <c r="I11" s="1">
        <f t="shared" si="1"/>
        <v>18000</v>
      </c>
      <c r="J11" s="1">
        <f t="shared" si="2"/>
        <v>14403.6</v>
      </c>
      <c r="K11" s="2">
        <f t="shared" si="4"/>
        <v>176439.6</v>
      </c>
    </row>
    <row r="12" spans="1:11" ht="22.5">
      <c r="A12" s="1">
        <v>10</v>
      </c>
      <c r="B12" s="1">
        <v>0.96</v>
      </c>
      <c r="C12" s="1">
        <v>10</v>
      </c>
      <c r="D12" s="1">
        <f t="shared" si="0"/>
        <v>105600</v>
      </c>
      <c r="E12" s="1">
        <v>0</v>
      </c>
      <c r="F12" s="1">
        <f t="shared" si="3"/>
        <v>58500</v>
      </c>
      <c r="G12" s="1">
        <v>0</v>
      </c>
      <c r="H12" s="1">
        <v>0</v>
      </c>
      <c r="I12" s="1">
        <f t="shared" si="1"/>
        <v>20000</v>
      </c>
      <c r="J12" s="1">
        <f t="shared" si="2"/>
        <v>16410</v>
      </c>
      <c r="K12" s="2">
        <f t="shared" si="4"/>
        <v>200510</v>
      </c>
    </row>
    <row r="13" spans="1:11" ht="22.5">
      <c r="A13" s="1">
        <v>11</v>
      </c>
      <c r="B13" s="1">
        <v>0.96</v>
      </c>
      <c r="C13" s="1">
        <v>11</v>
      </c>
      <c r="D13" s="1">
        <f t="shared" si="0"/>
        <v>127776</v>
      </c>
      <c r="E13" s="1">
        <v>0</v>
      </c>
      <c r="F13" s="1">
        <f t="shared" si="3"/>
        <v>58500</v>
      </c>
      <c r="G13" s="1">
        <v>0</v>
      </c>
      <c r="H13" s="1">
        <v>0</v>
      </c>
      <c r="I13" s="1">
        <f t="shared" si="1"/>
        <v>22000</v>
      </c>
      <c r="J13" s="1">
        <f t="shared" si="2"/>
        <v>18627.600000000002</v>
      </c>
      <c r="K13" s="2">
        <f t="shared" si="4"/>
        <v>226903.6</v>
      </c>
    </row>
    <row r="14" spans="1:11" ht="22.5">
      <c r="A14" s="1">
        <v>12</v>
      </c>
      <c r="B14" s="1">
        <v>0.96</v>
      </c>
      <c r="C14" s="1">
        <v>12</v>
      </c>
      <c r="D14" s="1">
        <f t="shared" si="0"/>
        <v>152064</v>
      </c>
      <c r="E14" s="1">
        <v>0</v>
      </c>
      <c r="F14" s="1">
        <f t="shared" si="3"/>
        <v>58500</v>
      </c>
      <c r="G14" s="1">
        <v>0</v>
      </c>
      <c r="H14" s="1">
        <v>0</v>
      </c>
      <c r="I14" s="1">
        <f t="shared" si="1"/>
        <v>24000</v>
      </c>
      <c r="J14" s="1">
        <f t="shared" si="2"/>
        <v>21056.400000000001</v>
      </c>
      <c r="K14" s="2">
        <f t="shared" si="4"/>
        <v>255620.4</v>
      </c>
    </row>
    <row r="15" spans="1:11" ht="22.5">
      <c r="A15" s="1">
        <v>13</v>
      </c>
      <c r="B15" s="1">
        <v>0.96</v>
      </c>
      <c r="C15" s="1">
        <v>13</v>
      </c>
      <c r="D15" s="1">
        <f t="shared" si="0"/>
        <v>178464</v>
      </c>
      <c r="E15" s="1">
        <v>0</v>
      </c>
      <c r="F15" s="1">
        <f t="shared" si="3"/>
        <v>58500</v>
      </c>
      <c r="G15" s="1">
        <v>0</v>
      </c>
      <c r="H15" s="1">
        <v>0</v>
      </c>
      <c r="I15" s="1">
        <f t="shared" si="1"/>
        <v>26000</v>
      </c>
      <c r="J15" s="1">
        <f t="shared" si="2"/>
        <v>23696.400000000001</v>
      </c>
      <c r="K15" s="2">
        <f t="shared" si="4"/>
        <v>286660.40000000002</v>
      </c>
    </row>
    <row r="16" spans="1:11" ht="22.5">
      <c r="A16" s="1">
        <v>14</v>
      </c>
      <c r="B16" s="1">
        <v>1.05</v>
      </c>
      <c r="C16" s="1">
        <v>14</v>
      </c>
      <c r="D16" s="1">
        <f t="shared" si="0"/>
        <v>226380</v>
      </c>
      <c r="E16" s="1">
        <v>0</v>
      </c>
      <c r="F16" s="1">
        <f t="shared" si="3"/>
        <v>58500</v>
      </c>
      <c r="G16" s="1">
        <v>0</v>
      </c>
      <c r="H16" s="1">
        <v>0</v>
      </c>
      <c r="I16" s="1">
        <f t="shared" si="1"/>
        <v>28000</v>
      </c>
      <c r="J16" s="1">
        <f t="shared" si="2"/>
        <v>28488</v>
      </c>
      <c r="K16" s="2">
        <f t="shared" si="4"/>
        <v>341368</v>
      </c>
    </row>
    <row r="17" spans="1:11" ht="22.5">
      <c r="A17" s="1">
        <v>15</v>
      </c>
      <c r="B17" s="1">
        <v>1.05</v>
      </c>
      <c r="C17" s="1">
        <v>15</v>
      </c>
      <c r="D17" s="1">
        <f t="shared" si="0"/>
        <v>259875</v>
      </c>
      <c r="E17" s="1">
        <v>0</v>
      </c>
      <c r="F17" s="1">
        <f t="shared" si="3"/>
        <v>58500</v>
      </c>
      <c r="G17" s="1">
        <v>0</v>
      </c>
      <c r="H17" s="1">
        <v>0</v>
      </c>
      <c r="I17" s="1">
        <f t="shared" si="1"/>
        <v>30000</v>
      </c>
      <c r="J17" s="1">
        <f t="shared" si="2"/>
        <v>31837.5</v>
      </c>
      <c r="K17" s="2">
        <f t="shared" si="4"/>
        <v>380212.5</v>
      </c>
    </row>
    <row r="18" spans="1:11" ht="22.5">
      <c r="A18" s="1">
        <v>16</v>
      </c>
      <c r="B18" s="1">
        <v>1.05</v>
      </c>
      <c r="C18" s="1">
        <v>16</v>
      </c>
      <c r="D18" s="1">
        <f t="shared" si="0"/>
        <v>295680</v>
      </c>
      <c r="E18" s="1">
        <v>0</v>
      </c>
      <c r="F18" s="1">
        <f t="shared" si="3"/>
        <v>58500</v>
      </c>
      <c r="G18" s="1">
        <v>0</v>
      </c>
      <c r="H18" s="1">
        <v>0</v>
      </c>
      <c r="I18" s="1">
        <f t="shared" si="1"/>
        <v>32000</v>
      </c>
      <c r="J18" s="1">
        <f t="shared" si="2"/>
        <v>35418</v>
      </c>
      <c r="K18" s="2">
        <f t="shared" si="4"/>
        <v>421598</v>
      </c>
    </row>
    <row r="19" spans="1:11" ht="22.5">
      <c r="A19" s="1">
        <v>17</v>
      </c>
      <c r="B19" s="1">
        <v>1.05</v>
      </c>
      <c r="C19" s="1">
        <v>17</v>
      </c>
      <c r="D19" s="1">
        <f t="shared" si="0"/>
        <v>333795</v>
      </c>
      <c r="E19" s="1">
        <v>0</v>
      </c>
      <c r="F19" s="1">
        <f t="shared" si="3"/>
        <v>58500</v>
      </c>
      <c r="G19" s="1">
        <v>0</v>
      </c>
      <c r="H19" s="1">
        <v>0</v>
      </c>
      <c r="I19" s="1">
        <f t="shared" si="1"/>
        <v>34000</v>
      </c>
      <c r="J19" s="1">
        <f t="shared" si="2"/>
        <v>39229.5</v>
      </c>
      <c r="K19" s="2">
        <f t="shared" si="4"/>
        <v>465524.5</v>
      </c>
    </row>
    <row r="20" spans="1:11" ht="22.5">
      <c r="A20" s="1">
        <v>18</v>
      </c>
      <c r="B20" s="1">
        <v>1.05</v>
      </c>
      <c r="C20" s="1">
        <v>18</v>
      </c>
      <c r="D20" s="1">
        <f t="shared" si="0"/>
        <v>374220</v>
      </c>
      <c r="E20" s="1">
        <v>0</v>
      </c>
      <c r="F20" s="1">
        <f t="shared" si="3"/>
        <v>58500</v>
      </c>
      <c r="G20" s="1">
        <v>0</v>
      </c>
      <c r="H20" s="1">
        <v>0</v>
      </c>
      <c r="I20" s="1">
        <f t="shared" si="1"/>
        <v>36000</v>
      </c>
      <c r="J20" s="1">
        <f t="shared" si="2"/>
        <v>43272</v>
      </c>
      <c r="K20" s="2">
        <f t="shared" si="4"/>
        <v>511992</v>
      </c>
    </row>
    <row r="21" spans="1:11" ht="22.5">
      <c r="A21" s="1">
        <v>19</v>
      </c>
      <c r="B21" s="1">
        <v>1.05</v>
      </c>
      <c r="C21" s="1">
        <v>19</v>
      </c>
      <c r="D21" s="1">
        <f t="shared" si="0"/>
        <v>416955</v>
      </c>
      <c r="E21" s="1">
        <v>0</v>
      </c>
      <c r="F21" s="1">
        <f t="shared" si="3"/>
        <v>58500</v>
      </c>
      <c r="G21" s="1">
        <v>0</v>
      </c>
      <c r="H21" s="1">
        <v>0</v>
      </c>
      <c r="I21" s="1">
        <f t="shared" si="1"/>
        <v>38000</v>
      </c>
      <c r="J21" s="1">
        <f t="shared" si="2"/>
        <v>47545.5</v>
      </c>
      <c r="K21" s="2">
        <f t="shared" si="4"/>
        <v>561000.5</v>
      </c>
    </row>
    <row r="22" spans="1:11" ht="22.5">
      <c r="A22" s="1">
        <v>20</v>
      </c>
      <c r="B22" s="1">
        <v>1.05</v>
      </c>
      <c r="C22" s="1">
        <v>20</v>
      </c>
      <c r="D22" s="1">
        <f t="shared" si="0"/>
        <v>462000</v>
      </c>
      <c r="E22" s="1">
        <v>0</v>
      </c>
      <c r="F22" s="1">
        <f t="shared" si="3"/>
        <v>58500</v>
      </c>
      <c r="G22" s="1">
        <v>0</v>
      </c>
      <c r="H22" s="1">
        <v>0</v>
      </c>
      <c r="I22" s="1">
        <f t="shared" si="1"/>
        <v>40000</v>
      </c>
      <c r="J22" s="1">
        <f t="shared" si="2"/>
        <v>52050</v>
      </c>
      <c r="K22" s="2">
        <f t="shared" si="4"/>
        <v>612550</v>
      </c>
    </row>
    <row r="23" spans="1:11" ht="22.5">
      <c r="A23" s="1">
        <v>21</v>
      </c>
      <c r="B23" s="1">
        <v>1.1100000000000001</v>
      </c>
      <c r="C23" s="1">
        <v>21</v>
      </c>
      <c r="D23" s="2">
        <f t="shared" ref="D23:D61" si="5">((C23*110000*0.01)+(0.02*110000*(C23-13)))*A23*B23</f>
        <v>948717.00000000012</v>
      </c>
      <c r="E23" s="1">
        <v>0</v>
      </c>
      <c r="F23" s="1">
        <f t="shared" si="3"/>
        <v>58500</v>
      </c>
      <c r="G23" s="1">
        <v>0</v>
      </c>
      <c r="H23" s="1">
        <f t="shared" ref="H23:H86" si="6">A23*1000</f>
        <v>21000</v>
      </c>
      <c r="I23" s="1">
        <f t="shared" ref="I23:I86" si="7">A23*(4000-26000/C23)</f>
        <v>58000</v>
      </c>
      <c r="J23" s="1">
        <f t="shared" si="2"/>
        <v>100721.70000000001</v>
      </c>
      <c r="K23" s="2">
        <f t="shared" si="4"/>
        <v>1186938.7</v>
      </c>
    </row>
    <row r="24" spans="1:11" ht="22.5">
      <c r="A24" s="1">
        <v>22</v>
      </c>
      <c r="B24" s="1">
        <v>1.1100000000000001</v>
      </c>
      <c r="C24" s="1">
        <v>22</v>
      </c>
      <c r="D24" s="2">
        <f t="shared" si="5"/>
        <v>1074480</v>
      </c>
      <c r="E24" s="1">
        <v>0</v>
      </c>
      <c r="F24" s="1">
        <f t="shared" si="3"/>
        <v>58500</v>
      </c>
      <c r="G24" s="1">
        <v>0</v>
      </c>
      <c r="H24" s="1">
        <f t="shared" si="6"/>
        <v>22000</v>
      </c>
      <c r="I24" s="1">
        <f t="shared" si="7"/>
        <v>62000</v>
      </c>
      <c r="J24" s="1">
        <f t="shared" si="2"/>
        <v>113298</v>
      </c>
      <c r="K24" s="2">
        <f t="shared" si="4"/>
        <v>1330278</v>
      </c>
    </row>
    <row r="25" spans="1:11" ht="22.5">
      <c r="A25" s="1">
        <v>23</v>
      </c>
      <c r="B25" s="1">
        <v>1.1100000000000001</v>
      </c>
      <c r="C25" s="1">
        <v>23</v>
      </c>
      <c r="D25" s="2">
        <f t="shared" si="5"/>
        <v>1207569</v>
      </c>
      <c r="E25" s="1">
        <v>0</v>
      </c>
      <c r="F25" s="1">
        <f t="shared" si="3"/>
        <v>58500</v>
      </c>
      <c r="G25" s="1">
        <v>0</v>
      </c>
      <c r="H25" s="1">
        <f t="shared" si="6"/>
        <v>23000</v>
      </c>
      <c r="I25" s="1">
        <f t="shared" si="7"/>
        <v>66000</v>
      </c>
      <c r="J25" s="1">
        <f t="shared" si="2"/>
        <v>126606.90000000001</v>
      </c>
      <c r="K25" s="2">
        <f t="shared" si="4"/>
        <v>1481675.9</v>
      </c>
    </row>
    <row r="26" spans="1:11" ht="22.5">
      <c r="A26" s="1">
        <v>24</v>
      </c>
      <c r="B26" s="1">
        <v>1.1100000000000001</v>
      </c>
      <c r="C26" s="1">
        <v>24</v>
      </c>
      <c r="D26" s="2">
        <f t="shared" si="5"/>
        <v>1347984.0000000002</v>
      </c>
      <c r="E26" s="1">
        <v>0</v>
      </c>
      <c r="F26" s="1">
        <f t="shared" si="3"/>
        <v>58500</v>
      </c>
      <c r="G26" s="1">
        <v>0</v>
      </c>
      <c r="H26" s="1">
        <f t="shared" si="6"/>
        <v>24000</v>
      </c>
      <c r="I26" s="1">
        <f t="shared" si="7"/>
        <v>70000</v>
      </c>
      <c r="J26" s="1">
        <f t="shared" si="2"/>
        <v>140648.40000000002</v>
      </c>
      <c r="K26" s="2">
        <f t="shared" si="4"/>
        <v>1641132.4000000004</v>
      </c>
    </row>
    <row r="27" spans="1:11" ht="22.5">
      <c r="A27" s="1">
        <v>25</v>
      </c>
      <c r="B27" s="1">
        <v>1.1100000000000001</v>
      </c>
      <c r="C27" s="1">
        <v>25</v>
      </c>
      <c r="D27" s="2">
        <f t="shared" si="5"/>
        <v>1495725.0000000002</v>
      </c>
      <c r="E27" s="1">
        <v>0</v>
      </c>
      <c r="F27" s="1">
        <f t="shared" si="3"/>
        <v>58500</v>
      </c>
      <c r="G27" s="1">
        <v>0</v>
      </c>
      <c r="H27" s="1">
        <f t="shared" si="6"/>
        <v>25000</v>
      </c>
      <c r="I27" s="1">
        <f t="shared" si="7"/>
        <v>74000</v>
      </c>
      <c r="J27" s="1">
        <f t="shared" si="2"/>
        <v>155422.50000000003</v>
      </c>
      <c r="K27" s="2">
        <f t="shared" si="4"/>
        <v>1808647.5000000002</v>
      </c>
    </row>
    <row r="28" spans="1:11" ht="22.5">
      <c r="A28" s="1">
        <v>26</v>
      </c>
      <c r="B28" s="1">
        <v>1.1100000000000001</v>
      </c>
      <c r="C28" s="1">
        <v>26</v>
      </c>
      <c r="D28" s="2">
        <f t="shared" si="5"/>
        <v>1650792.0000000002</v>
      </c>
      <c r="E28" s="1">
        <v>0</v>
      </c>
      <c r="F28" s="1">
        <f t="shared" si="3"/>
        <v>58500</v>
      </c>
      <c r="G28" s="1">
        <v>0</v>
      </c>
      <c r="H28" s="1">
        <f t="shared" si="6"/>
        <v>26000</v>
      </c>
      <c r="I28" s="1">
        <f t="shared" si="7"/>
        <v>78000</v>
      </c>
      <c r="J28" s="1">
        <f t="shared" si="2"/>
        <v>170929.20000000004</v>
      </c>
      <c r="K28" s="2">
        <f t="shared" si="4"/>
        <v>1984221.2000000002</v>
      </c>
    </row>
    <row r="29" spans="1:11" ht="22.5">
      <c r="A29" s="1">
        <v>27</v>
      </c>
      <c r="B29" s="1">
        <v>1.1100000000000001</v>
      </c>
      <c r="C29" s="1">
        <v>27</v>
      </c>
      <c r="D29" s="2">
        <f t="shared" si="5"/>
        <v>1813185.0000000002</v>
      </c>
      <c r="E29" s="1">
        <v>0</v>
      </c>
      <c r="F29" s="1">
        <f t="shared" si="3"/>
        <v>58500</v>
      </c>
      <c r="G29" s="1">
        <v>0</v>
      </c>
      <c r="H29" s="1">
        <f t="shared" si="6"/>
        <v>27000</v>
      </c>
      <c r="I29" s="1">
        <f t="shared" si="7"/>
        <v>82000</v>
      </c>
      <c r="J29" s="1">
        <f t="shared" si="2"/>
        <v>187168.50000000003</v>
      </c>
      <c r="K29" s="2">
        <f t="shared" si="4"/>
        <v>2167853.5000000005</v>
      </c>
    </row>
    <row r="30" spans="1:11" ht="22.5">
      <c r="A30" s="1">
        <v>28</v>
      </c>
      <c r="B30" s="1">
        <v>1.1100000000000001</v>
      </c>
      <c r="C30" s="1">
        <v>28</v>
      </c>
      <c r="D30" s="2">
        <f t="shared" si="5"/>
        <v>1982904.0000000002</v>
      </c>
      <c r="E30" s="1">
        <v>0</v>
      </c>
      <c r="F30" s="1">
        <f t="shared" si="3"/>
        <v>58500</v>
      </c>
      <c r="G30" s="1">
        <v>0</v>
      </c>
      <c r="H30" s="1">
        <f t="shared" si="6"/>
        <v>28000</v>
      </c>
      <c r="I30" s="1">
        <f t="shared" si="7"/>
        <v>86000</v>
      </c>
      <c r="J30" s="1">
        <f t="shared" si="2"/>
        <v>204140.40000000002</v>
      </c>
      <c r="K30" s="2">
        <f t="shared" si="4"/>
        <v>2359544.4</v>
      </c>
    </row>
    <row r="31" spans="1:11" ht="22.5">
      <c r="A31" s="1">
        <v>29</v>
      </c>
      <c r="B31" s="1">
        <v>1.1100000000000001</v>
      </c>
      <c r="C31" s="1">
        <v>29</v>
      </c>
      <c r="D31" s="2">
        <f t="shared" si="5"/>
        <v>2159949</v>
      </c>
      <c r="E31" s="1">
        <v>0</v>
      </c>
      <c r="F31" s="1">
        <f t="shared" si="3"/>
        <v>58500</v>
      </c>
      <c r="G31" s="1">
        <v>0</v>
      </c>
      <c r="H31" s="1">
        <f t="shared" si="6"/>
        <v>29000</v>
      </c>
      <c r="I31" s="1">
        <f t="shared" si="7"/>
        <v>90000</v>
      </c>
      <c r="J31" s="1">
        <f t="shared" si="2"/>
        <v>221844.90000000002</v>
      </c>
      <c r="K31" s="2">
        <f t="shared" si="4"/>
        <v>2559293.9</v>
      </c>
    </row>
    <row r="32" spans="1:11" ht="22.5">
      <c r="A32" s="1">
        <v>30</v>
      </c>
      <c r="B32" s="1">
        <v>1.1100000000000001</v>
      </c>
      <c r="C32" s="1">
        <v>30</v>
      </c>
      <c r="D32" s="2">
        <f t="shared" si="5"/>
        <v>2344320</v>
      </c>
      <c r="E32" s="1">
        <v>0</v>
      </c>
      <c r="F32" s="1">
        <f t="shared" si="3"/>
        <v>58500</v>
      </c>
      <c r="G32" s="1">
        <v>0</v>
      </c>
      <c r="H32" s="1">
        <f t="shared" si="6"/>
        <v>30000</v>
      </c>
      <c r="I32" s="1">
        <f t="shared" si="7"/>
        <v>94000</v>
      </c>
      <c r="J32" s="1">
        <f t="shared" si="2"/>
        <v>240282</v>
      </c>
      <c r="K32" s="2">
        <f t="shared" si="4"/>
        <v>2767102</v>
      </c>
    </row>
    <row r="33" spans="1:11" ht="22.5">
      <c r="A33" s="1">
        <v>31</v>
      </c>
      <c r="B33" s="1">
        <v>1.1100000000000001</v>
      </c>
      <c r="C33" s="1">
        <v>31</v>
      </c>
      <c r="D33" s="2">
        <f t="shared" si="5"/>
        <v>2536017</v>
      </c>
      <c r="E33" s="1">
        <v>0</v>
      </c>
      <c r="F33" s="1">
        <f t="shared" si="3"/>
        <v>58500</v>
      </c>
      <c r="G33" s="1">
        <v>0</v>
      </c>
      <c r="H33" s="1">
        <f t="shared" si="6"/>
        <v>31000</v>
      </c>
      <c r="I33" s="1">
        <f t="shared" si="7"/>
        <v>97999.999999999985</v>
      </c>
      <c r="J33" s="1">
        <f t="shared" si="2"/>
        <v>259451.7</v>
      </c>
      <c r="K33" s="2">
        <f t="shared" si="4"/>
        <v>2982968.7</v>
      </c>
    </row>
    <row r="34" spans="1:11" ht="22.5">
      <c r="A34" s="1">
        <v>32</v>
      </c>
      <c r="B34" s="1">
        <v>1.1100000000000001</v>
      </c>
      <c r="C34" s="1">
        <v>32</v>
      </c>
      <c r="D34" s="2">
        <f t="shared" si="5"/>
        <v>2735040.0000000005</v>
      </c>
      <c r="E34" s="1">
        <v>0</v>
      </c>
      <c r="F34" s="1">
        <f t="shared" si="3"/>
        <v>58500</v>
      </c>
      <c r="G34" s="1">
        <v>0</v>
      </c>
      <c r="H34" s="1">
        <f t="shared" si="6"/>
        <v>32000</v>
      </c>
      <c r="I34" s="1">
        <f t="shared" si="7"/>
        <v>102000</v>
      </c>
      <c r="J34" s="1">
        <f t="shared" si="2"/>
        <v>279354.00000000006</v>
      </c>
      <c r="K34" s="2">
        <f t="shared" si="4"/>
        <v>3206894.0000000005</v>
      </c>
    </row>
    <row r="35" spans="1:11" ht="22.5">
      <c r="A35" s="1">
        <v>33</v>
      </c>
      <c r="B35" s="1">
        <v>1.1100000000000001</v>
      </c>
      <c r="C35" s="1">
        <v>33</v>
      </c>
      <c r="D35" s="2">
        <f t="shared" si="5"/>
        <v>2941389.0000000005</v>
      </c>
      <c r="E35" s="1">
        <v>0</v>
      </c>
      <c r="F35" s="1">
        <f t="shared" si="3"/>
        <v>58500</v>
      </c>
      <c r="G35" s="1">
        <v>0</v>
      </c>
      <c r="H35" s="1">
        <f t="shared" si="6"/>
        <v>33000</v>
      </c>
      <c r="I35" s="1">
        <f t="shared" si="7"/>
        <v>106000</v>
      </c>
      <c r="J35" s="1">
        <f t="shared" ref="J35:J66" si="8">(D35+E35+F35+G35)*0.1</f>
        <v>299988.90000000008</v>
      </c>
      <c r="K35" s="2">
        <f t="shared" si="4"/>
        <v>3438877.9000000004</v>
      </c>
    </row>
    <row r="36" spans="1:11" ht="22.5">
      <c r="A36" s="1">
        <v>34</v>
      </c>
      <c r="B36" s="1">
        <v>1.1100000000000001</v>
      </c>
      <c r="C36" s="1">
        <v>34</v>
      </c>
      <c r="D36" s="2">
        <f t="shared" si="5"/>
        <v>3155064.0000000005</v>
      </c>
      <c r="E36" s="1">
        <v>0</v>
      </c>
      <c r="F36" s="1">
        <f t="shared" si="3"/>
        <v>58500</v>
      </c>
      <c r="G36" s="1">
        <v>0</v>
      </c>
      <c r="H36" s="1">
        <f t="shared" si="6"/>
        <v>34000</v>
      </c>
      <c r="I36" s="1">
        <f t="shared" si="7"/>
        <v>109999.99999999999</v>
      </c>
      <c r="J36" s="1">
        <f t="shared" si="8"/>
        <v>321356.40000000008</v>
      </c>
      <c r="K36" s="2">
        <f t="shared" si="4"/>
        <v>3678920.4000000004</v>
      </c>
    </row>
    <row r="37" spans="1:11" ht="22.5">
      <c r="A37" s="1">
        <v>35</v>
      </c>
      <c r="B37" s="1">
        <v>1.1100000000000001</v>
      </c>
      <c r="C37" s="1">
        <v>35</v>
      </c>
      <c r="D37" s="2">
        <f t="shared" si="5"/>
        <v>3376065.0000000005</v>
      </c>
      <c r="E37" s="1">
        <v>0</v>
      </c>
      <c r="F37" s="1">
        <f t="shared" si="3"/>
        <v>58500</v>
      </c>
      <c r="G37" s="1">
        <v>0</v>
      </c>
      <c r="H37" s="1">
        <f t="shared" si="6"/>
        <v>35000</v>
      </c>
      <c r="I37" s="1">
        <f t="shared" si="7"/>
        <v>113999.99999999999</v>
      </c>
      <c r="J37" s="1">
        <f t="shared" si="8"/>
        <v>343456.50000000006</v>
      </c>
      <c r="K37" s="2">
        <f t="shared" si="4"/>
        <v>3927021.5000000005</v>
      </c>
    </row>
    <row r="38" spans="1:11" ht="22.5">
      <c r="A38" s="1">
        <v>36</v>
      </c>
      <c r="B38" s="1">
        <v>1.1100000000000001</v>
      </c>
      <c r="C38" s="1">
        <v>36</v>
      </c>
      <c r="D38" s="2">
        <f t="shared" si="5"/>
        <v>3604392.0000000005</v>
      </c>
      <c r="E38" s="1">
        <v>0</v>
      </c>
      <c r="F38" s="1">
        <f t="shared" si="3"/>
        <v>58500</v>
      </c>
      <c r="G38" s="1">
        <v>0</v>
      </c>
      <c r="H38" s="1">
        <f t="shared" si="6"/>
        <v>36000</v>
      </c>
      <c r="I38" s="1">
        <f t="shared" si="7"/>
        <v>118000</v>
      </c>
      <c r="J38" s="1">
        <f t="shared" si="8"/>
        <v>366289.20000000007</v>
      </c>
      <c r="K38" s="2">
        <f t="shared" si="4"/>
        <v>4183181.2000000007</v>
      </c>
    </row>
    <row r="39" spans="1:11" ht="22.5">
      <c r="A39" s="1">
        <v>37</v>
      </c>
      <c r="B39" s="1">
        <v>1.1100000000000001</v>
      </c>
      <c r="C39" s="1">
        <v>37</v>
      </c>
      <c r="D39" s="2">
        <f t="shared" si="5"/>
        <v>3840045.0000000005</v>
      </c>
      <c r="E39" s="1">
        <v>0</v>
      </c>
      <c r="F39" s="1">
        <f t="shared" si="3"/>
        <v>58500</v>
      </c>
      <c r="G39" s="1">
        <v>0</v>
      </c>
      <c r="H39" s="1">
        <f t="shared" si="6"/>
        <v>37000</v>
      </c>
      <c r="I39" s="1">
        <f t="shared" si="7"/>
        <v>122000.00000000001</v>
      </c>
      <c r="J39" s="1">
        <f t="shared" si="8"/>
        <v>389854.50000000006</v>
      </c>
      <c r="K39" s="2">
        <f t="shared" si="4"/>
        <v>4447399.5000000009</v>
      </c>
    </row>
    <row r="40" spans="1:11" ht="22.5">
      <c r="A40" s="1">
        <v>38</v>
      </c>
      <c r="B40" s="1">
        <v>1.1100000000000001</v>
      </c>
      <c r="C40" s="1">
        <v>38</v>
      </c>
      <c r="D40" s="2">
        <f t="shared" si="5"/>
        <v>4083024.0000000005</v>
      </c>
      <c r="E40" s="1">
        <v>0</v>
      </c>
      <c r="F40" s="1">
        <f t="shared" si="3"/>
        <v>58500</v>
      </c>
      <c r="G40" s="1">
        <v>0</v>
      </c>
      <c r="H40" s="1">
        <f t="shared" si="6"/>
        <v>38000</v>
      </c>
      <c r="I40" s="1">
        <f t="shared" si="7"/>
        <v>126000</v>
      </c>
      <c r="J40" s="1">
        <f t="shared" si="8"/>
        <v>414152.40000000008</v>
      </c>
      <c r="K40" s="2">
        <f t="shared" si="4"/>
        <v>4719676.4000000004</v>
      </c>
    </row>
    <row r="41" spans="1:11" ht="22.5">
      <c r="A41" s="1">
        <v>39</v>
      </c>
      <c r="B41" s="1">
        <v>1.1100000000000001</v>
      </c>
      <c r="C41" s="1">
        <v>39</v>
      </c>
      <c r="D41" s="2">
        <f t="shared" si="5"/>
        <v>4333329</v>
      </c>
      <c r="E41" s="1">
        <v>0</v>
      </c>
      <c r="F41" s="1">
        <f t="shared" si="3"/>
        <v>58500</v>
      </c>
      <c r="G41" s="1">
        <v>0</v>
      </c>
      <c r="H41" s="1">
        <f t="shared" si="6"/>
        <v>39000</v>
      </c>
      <c r="I41" s="1">
        <f t="shared" si="7"/>
        <v>130000</v>
      </c>
      <c r="J41" s="1">
        <f t="shared" si="8"/>
        <v>439182.9</v>
      </c>
      <c r="K41" s="2">
        <f t="shared" si="4"/>
        <v>5000011.9000000004</v>
      </c>
    </row>
    <row r="42" spans="1:11" ht="22.5">
      <c r="A42" s="1">
        <v>40</v>
      </c>
      <c r="B42" s="1">
        <v>1.05</v>
      </c>
      <c r="C42" s="1">
        <v>40</v>
      </c>
      <c r="D42" s="2">
        <f t="shared" si="5"/>
        <v>4342800</v>
      </c>
      <c r="E42" s="1">
        <v>0</v>
      </c>
      <c r="F42" s="1">
        <f t="shared" si="3"/>
        <v>58500</v>
      </c>
      <c r="G42" s="1">
        <v>0</v>
      </c>
      <c r="H42" s="1">
        <f t="shared" si="6"/>
        <v>40000</v>
      </c>
      <c r="I42" s="1">
        <f t="shared" si="7"/>
        <v>134000</v>
      </c>
      <c r="J42" s="1">
        <f t="shared" si="8"/>
        <v>440130</v>
      </c>
      <c r="K42" s="2">
        <f t="shared" si="4"/>
        <v>5015430</v>
      </c>
    </row>
    <row r="43" spans="1:11" ht="22.5">
      <c r="A43" s="1">
        <v>41</v>
      </c>
      <c r="B43" s="1">
        <v>1.05</v>
      </c>
      <c r="C43" s="1">
        <v>41</v>
      </c>
      <c r="D43" s="2">
        <f t="shared" si="5"/>
        <v>4593435</v>
      </c>
      <c r="E43" s="1">
        <v>0</v>
      </c>
      <c r="F43" s="1">
        <f t="shared" si="3"/>
        <v>58500</v>
      </c>
      <c r="G43" s="1">
        <v>0</v>
      </c>
      <c r="H43" s="1">
        <f t="shared" si="6"/>
        <v>41000</v>
      </c>
      <c r="I43" s="1">
        <f t="shared" si="7"/>
        <v>138000</v>
      </c>
      <c r="J43" s="1">
        <f t="shared" si="8"/>
        <v>465193.5</v>
      </c>
      <c r="K43" s="2">
        <f t="shared" si="4"/>
        <v>5296128.5</v>
      </c>
    </row>
    <row r="44" spans="1:11" ht="22.5">
      <c r="A44" s="1">
        <v>42</v>
      </c>
      <c r="B44" s="1">
        <v>1.05</v>
      </c>
      <c r="C44" s="1">
        <v>42</v>
      </c>
      <c r="D44" s="2">
        <f t="shared" si="5"/>
        <v>4851000</v>
      </c>
      <c r="E44" s="1">
        <v>0</v>
      </c>
      <c r="F44" s="1">
        <f t="shared" si="3"/>
        <v>58500</v>
      </c>
      <c r="G44" s="1">
        <v>0</v>
      </c>
      <c r="H44" s="1">
        <f t="shared" si="6"/>
        <v>42000</v>
      </c>
      <c r="I44" s="1">
        <f t="shared" si="7"/>
        <v>142000</v>
      </c>
      <c r="J44" s="1">
        <f t="shared" si="8"/>
        <v>490950</v>
      </c>
      <c r="K44" s="2">
        <f t="shared" si="4"/>
        <v>5584450</v>
      </c>
    </row>
    <row r="45" spans="1:11" ht="22.5">
      <c r="A45" s="1">
        <v>43</v>
      </c>
      <c r="B45" s="1">
        <v>1.05</v>
      </c>
      <c r="C45" s="1">
        <v>43</v>
      </c>
      <c r="D45" s="2">
        <f t="shared" si="5"/>
        <v>5115495</v>
      </c>
      <c r="E45" s="1">
        <v>0</v>
      </c>
      <c r="F45" s="1">
        <f t="shared" si="3"/>
        <v>58500</v>
      </c>
      <c r="G45" s="1">
        <v>0</v>
      </c>
      <c r="H45" s="1">
        <f t="shared" si="6"/>
        <v>43000</v>
      </c>
      <c r="I45" s="1">
        <f t="shared" si="7"/>
        <v>146000</v>
      </c>
      <c r="J45" s="1">
        <f t="shared" si="8"/>
        <v>517399.5</v>
      </c>
      <c r="K45" s="2">
        <f t="shared" si="4"/>
        <v>5880394.5</v>
      </c>
    </row>
    <row r="46" spans="1:11" ht="22.5">
      <c r="A46" s="1">
        <v>44</v>
      </c>
      <c r="B46" s="1">
        <v>1.05</v>
      </c>
      <c r="C46" s="1">
        <v>44</v>
      </c>
      <c r="D46" s="2">
        <f t="shared" si="5"/>
        <v>5386920</v>
      </c>
      <c r="E46" s="1">
        <v>0</v>
      </c>
      <c r="F46" s="1">
        <f t="shared" si="3"/>
        <v>58500</v>
      </c>
      <c r="G46" s="1">
        <v>0</v>
      </c>
      <c r="H46" s="1">
        <f t="shared" si="6"/>
        <v>44000</v>
      </c>
      <c r="I46" s="1">
        <f t="shared" si="7"/>
        <v>150000</v>
      </c>
      <c r="J46" s="1">
        <f t="shared" si="8"/>
        <v>544542</v>
      </c>
      <c r="K46" s="2">
        <f t="shared" si="4"/>
        <v>6183962</v>
      </c>
    </row>
    <row r="47" spans="1:11" ht="22.5">
      <c r="A47" s="1">
        <v>45</v>
      </c>
      <c r="B47" s="1">
        <v>1.05</v>
      </c>
      <c r="C47" s="1">
        <v>45</v>
      </c>
      <c r="D47" s="2">
        <f t="shared" si="5"/>
        <v>5665275</v>
      </c>
      <c r="E47" s="1">
        <v>0</v>
      </c>
      <c r="F47" s="1">
        <f t="shared" si="3"/>
        <v>58500</v>
      </c>
      <c r="G47" s="1">
        <v>0</v>
      </c>
      <c r="H47" s="1">
        <f t="shared" si="6"/>
        <v>45000</v>
      </c>
      <c r="I47" s="1">
        <f t="shared" si="7"/>
        <v>154000</v>
      </c>
      <c r="J47" s="1">
        <f t="shared" si="8"/>
        <v>572377.5</v>
      </c>
      <c r="K47" s="2">
        <f t="shared" si="4"/>
        <v>6495152.5</v>
      </c>
    </row>
    <row r="48" spans="1:11" ht="22.5">
      <c r="A48" s="1">
        <v>46</v>
      </c>
      <c r="B48" s="1">
        <v>1.05</v>
      </c>
      <c r="C48" s="1">
        <v>46</v>
      </c>
      <c r="D48" s="2">
        <f t="shared" si="5"/>
        <v>5950560</v>
      </c>
      <c r="E48" s="1">
        <v>0</v>
      </c>
      <c r="F48" s="1">
        <f t="shared" si="3"/>
        <v>58500</v>
      </c>
      <c r="G48" s="1">
        <v>0</v>
      </c>
      <c r="H48" s="1">
        <f t="shared" si="6"/>
        <v>46000</v>
      </c>
      <c r="I48" s="1">
        <f t="shared" si="7"/>
        <v>158000</v>
      </c>
      <c r="J48" s="1">
        <f t="shared" si="8"/>
        <v>600906</v>
      </c>
      <c r="K48" s="2">
        <f t="shared" si="4"/>
        <v>6813966</v>
      </c>
    </row>
    <row r="49" spans="1:11" ht="22.5">
      <c r="A49" s="1">
        <v>47</v>
      </c>
      <c r="B49" s="1">
        <v>1.05</v>
      </c>
      <c r="C49" s="1">
        <v>47</v>
      </c>
      <c r="D49" s="2">
        <f t="shared" si="5"/>
        <v>6242775</v>
      </c>
      <c r="E49" s="1">
        <v>0</v>
      </c>
      <c r="F49" s="1">
        <f t="shared" si="3"/>
        <v>58500</v>
      </c>
      <c r="G49" s="1">
        <v>0</v>
      </c>
      <c r="H49" s="1">
        <f t="shared" si="6"/>
        <v>47000</v>
      </c>
      <c r="I49" s="1">
        <f t="shared" si="7"/>
        <v>162000</v>
      </c>
      <c r="J49" s="1">
        <f t="shared" si="8"/>
        <v>630127.5</v>
      </c>
      <c r="K49" s="2">
        <f t="shared" si="4"/>
        <v>7140402.5</v>
      </c>
    </row>
    <row r="50" spans="1:11" ht="22.5">
      <c r="A50" s="1">
        <v>48</v>
      </c>
      <c r="B50" s="1">
        <v>1.05</v>
      </c>
      <c r="C50" s="1">
        <v>48</v>
      </c>
      <c r="D50" s="2">
        <f t="shared" si="5"/>
        <v>6541920</v>
      </c>
      <c r="E50" s="1">
        <v>0</v>
      </c>
      <c r="F50" s="1">
        <f t="shared" si="3"/>
        <v>58500</v>
      </c>
      <c r="G50" s="1">
        <v>0</v>
      </c>
      <c r="H50" s="1">
        <f t="shared" si="6"/>
        <v>48000</v>
      </c>
      <c r="I50" s="1">
        <f t="shared" si="7"/>
        <v>166000</v>
      </c>
      <c r="J50" s="1">
        <f t="shared" si="8"/>
        <v>660042</v>
      </c>
      <c r="K50" s="2">
        <f t="shared" si="4"/>
        <v>7474462</v>
      </c>
    </row>
    <row r="51" spans="1:11" ht="22.5">
      <c r="A51" s="1">
        <v>49</v>
      </c>
      <c r="B51" s="1">
        <v>1.05</v>
      </c>
      <c r="C51" s="1">
        <v>49</v>
      </c>
      <c r="D51" s="2">
        <f t="shared" si="5"/>
        <v>6847995</v>
      </c>
      <c r="E51" s="1">
        <v>0</v>
      </c>
      <c r="F51" s="1">
        <f t="shared" si="3"/>
        <v>58500</v>
      </c>
      <c r="G51" s="1">
        <v>0</v>
      </c>
      <c r="H51" s="1">
        <f t="shared" si="6"/>
        <v>49000</v>
      </c>
      <c r="I51" s="1">
        <f t="shared" si="7"/>
        <v>170000</v>
      </c>
      <c r="J51" s="1">
        <f t="shared" si="8"/>
        <v>690649.5</v>
      </c>
      <c r="K51" s="2">
        <f t="shared" si="4"/>
        <v>7816144.5</v>
      </c>
    </row>
    <row r="52" spans="1:11" ht="22.5">
      <c r="A52" s="1">
        <v>50</v>
      </c>
      <c r="B52" s="1">
        <v>1.05</v>
      </c>
      <c r="C52" s="1">
        <v>50</v>
      </c>
      <c r="D52" s="2">
        <f t="shared" si="5"/>
        <v>7161000</v>
      </c>
      <c r="E52" s="1">
        <v>0</v>
      </c>
      <c r="F52" s="1">
        <f t="shared" si="3"/>
        <v>58500</v>
      </c>
      <c r="G52" s="1">
        <v>0</v>
      </c>
      <c r="H52" s="1">
        <f t="shared" si="6"/>
        <v>50000</v>
      </c>
      <c r="I52" s="1">
        <f t="shared" si="7"/>
        <v>174000</v>
      </c>
      <c r="J52" s="1">
        <f t="shared" si="8"/>
        <v>721950</v>
      </c>
      <c r="K52" s="2">
        <f t="shared" si="4"/>
        <v>8165450</v>
      </c>
    </row>
    <row r="53" spans="1:11" ht="22.5">
      <c r="A53" s="1">
        <v>51</v>
      </c>
      <c r="B53" s="1">
        <v>1.05</v>
      </c>
      <c r="C53" s="1">
        <v>51</v>
      </c>
      <c r="D53" s="2">
        <f t="shared" si="5"/>
        <v>7480935</v>
      </c>
      <c r="E53" s="1">
        <v>0</v>
      </c>
      <c r="F53" s="1">
        <f t="shared" si="3"/>
        <v>58500</v>
      </c>
      <c r="G53" s="1">
        <v>0</v>
      </c>
      <c r="H53" s="1">
        <f t="shared" si="6"/>
        <v>51000</v>
      </c>
      <c r="I53" s="1">
        <f t="shared" si="7"/>
        <v>178000</v>
      </c>
      <c r="J53" s="1">
        <f t="shared" si="8"/>
        <v>753943.5</v>
      </c>
      <c r="K53" s="2">
        <f t="shared" si="4"/>
        <v>8522378.5</v>
      </c>
    </row>
    <row r="54" spans="1:11" ht="22.5">
      <c r="A54" s="1">
        <v>52</v>
      </c>
      <c r="B54" s="1">
        <v>1.05</v>
      </c>
      <c r="C54" s="1">
        <v>52</v>
      </c>
      <c r="D54" s="2">
        <f t="shared" si="5"/>
        <v>7807800</v>
      </c>
      <c r="E54" s="1">
        <v>0</v>
      </c>
      <c r="F54" s="1">
        <f t="shared" si="3"/>
        <v>58500</v>
      </c>
      <c r="G54" s="1">
        <v>0</v>
      </c>
      <c r="H54" s="1">
        <f t="shared" si="6"/>
        <v>52000</v>
      </c>
      <c r="I54" s="1">
        <f t="shared" si="7"/>
        <v>182000</v>
      </c>
      <c r="J54" s="1">
        <f t="shared" si="8"/>
        <v>786630</v>
      </c>
      <c r="K54" s="2">
        <f t="shared" si="4"/>
        <v>8886930</v>
      </c>
    </row>
    <row r="55" spans="1:11" ht="22.5">
      <c r="A55" s="1">
        <v>53</v>
      </c>
      <c r="B55" s="1">
        <v>1.05</v>
      </c>
      <c r="C55" s="1">
        <v>53</v>
      </c>
      <c r="D55" s="2">
        <f t="shared" si="5"/>
        <v>8141595</v>
      </c>
      <c r="E55" s="1">
        <v>0</v>
      </c>
      <c r="F55" s="1">
        <f t="shared" si="3"/>
        <v>58500</v>
      </c>
      <c r="G55" s="1">
        <v>0</v>
      </c>
      <c r="H55" s="1">
        <f t="shared" si="6"/>
        <v>53000</v>
      </c>
      <c r="I55" s="1">
        <f t="shared" si="7"/>
        <v>186000</v>
      </c>
      <c r="J55" s="1">
        <f t="shared" si="8"/>
        <v>820009.5</v>
      </c>
      <c r="K55" s="2">
        <f t="shared" si="4"/>
        <v>9259104.5</v>
      </c>
    </row>
    <row r="56" spans="1:11" ht="22.5">
      <c r="A56" s="1">
        <v>54</v>
      </c>
      <c r="B56" s="1">
        <v>1.05</v>
      </c>
      <c r="C56" s="1">
        <v>54</v>
      </c>
      <c r="D56" s="2">
        <f t="shared" si="5"/>
        <v>8482320</v>
      </c>
      <c r="E56" s="1">
        <v>0</v>
      </c>
      <c r="F56" s="1">
        <f t="shared" si="3"/>
        <v>58500</v>
      </c>
      <c r="G56" s="1">
        <v>0</v>
      </c>
      <c r="H56" s="1">
        <f t="shared" si="6"/>
        <v>54000</v>
      </c>
      <c r="I56" s="1">
        <f t="shared" si="7"/>
        <v>190000</v>
      </c>
      <c r="J56" s="1">
        <f t="shared" si="8"/>
        <v>854082</v>
      </c>
      <c r="K56" s="2">
        <f t="shared" si="4"/>
        <v>9638902</v>
      </c>
    </row>
    <row r="57" spans="1:11" ht="22.5">
      <c r="A57" s="1">
        <v>55</v>
      </c>
      <c r="B57" s="1">
        <v>1.05</v>
      </c>
      <c r="C57" s="1">
        <v>55</v>
      </c>
      <c r="D57" s="2">
        <f t="shared" si="5"/>
        <v>8829975</v>
      </c>
      <c r="E57" s="1">
        <v>0</v>
      </c>
      <c r="F57" s="1">
        <f t="shared" si="3"/>
        <v>58500</v>
      </c>
      <c r="G57" s="1">
        <v>0</v>
      </c>
      <c r="H57" s="1">
        <f t="shared" si="6"/>
        <v>55000</v>
      </c>
      <c r="I57" s="1">
        <f t="shared" si="7"/>
        <v>194000</v>
      </c>
      <c r="J57" s="1">
        <f t="shared" si="8"/>
        <v>888847.5</v>
      </c>
      <c r="K57" s="2">
        <f t="shared" si="4"/>
        <v>10026322.5</v>
      </c>
    </row>
    <row r="58" spans="1:11" ht="22.5">
      <c r="A58" s="1">
        <v>56</v>
      </c>
      <c r="B58" s="1">
        <v>1.05</v>
      </c>
      <c r="C58" s="1">
        <v>56</v>
      </c>
      <c r="D58" s="2">
        <f t="shared" si="5"/>
        <v>9184560</v>
      </c>
      <c r="E58" s="1">
        <v>0</v>
      </c>
      <c r="F58" s="1">
        <f t="shared" si="3"/>
        <v>58500</v>
      </c>
      <c r="G58" s="1">
        <v>0</v>
      </c>
      <c r="H58" s="1">
        <f t="shared" si="6"/>
        <v>56000</v>
      </c>
      <c r="I58" s="1">
        <f t="shared" si="7"/>
        <v>198000</v>
      </c>
      <c r="J58" s="1">
        <f t="shared" si="8"/>
        <v>924306</v>
      </c>
      <c r="K58" s="2">
        <f t="shared" si="4"/>
        <v>10421366</v>
      </c>
    </row>
    <row r="59" spans="1:11" ht="22.5">
      <c r="A59" s="1">
        <v>57</v>
      </c>
      <c r="B59" s="1">
        <v>1.05</v>
      </c>
      <c r="C59" s="1">
        <v>57</v>
      </c>
      <c r="D59" s="2">
        <f t="shared" si="5"/>
        <v>9546075</v>
      </c>
      <c r="E59" s="1">
        <v>0</v>
      </c>
      <c r="F59" s="1">
        <f t="shared" si="3"/>
        <v>58500</v>
      </c>
      <c r="G59" s="1">
        <v>0</v>
      </c>
      <c r="H59" s="1">
        <f t="shared" si="6"/>
        <v>57000</v>
      </c>
      <c r="I59" s="1">
        <f t="shared" si="7"/>
        <v>202000</v>
      </c>
      <c r="J59" s="1">
        <f t="shared" si="8"/>
        <v>960457.5</v>
      </c>
      <c r="K59" s="2">
        <f t="shared" si="4"/>
        <v>10824032.5</v>
      </c>
    </row>
    <row r="60" spans="1:11" ht="22.5">
      <c r="A60" s="1">
        <v>58</v>
      </c>
      <c r="B60" s="1">
        <v>1.05</v>
      </c>
      <c r="C60" s="1">
        <v>58</v>
      </c>
      <c r="D60" s="2">
        <f t="shared" si="5"/>
        <v>9914520</v>
      </c>
      <c r="E60" s="1">
        <v>0</v>
      </c>
      <c r="F60" s="1">
        <f t="shared" si="3"/>
        <v>58500</v>
      </c>
      <c r="G60" s="1">
        <v>0</v>
      </c>
      <c r="H60" s="1">
        <f t="shared" si="6"/>
        <v>58000</v>
      </c>
      <c r="I60" s="1">
        <f t="shared" si="7"/>
        <v>206000</v>
      </c>
      <c r="J60" s="1">
        <f t="shared" si="8"/>
        <v>997302</v>
      </c>
      <c r="K60" s="2">
        <f t="shared" si="4"/>
        <v>11234322</v>
      </c>
    </row>
    <row r="61" spans="1:11" ht="22.5">
      <c r="A61" s="1">
        <v>59</v>
      </c>
      <c r="B61" s="1">
        <v>1.05</v>
      </c>
      <c r="C61" s="1">
        <v>59</v>
      </c>
      <c r="D61" s="2">
        <f t="shared" si="5"/>
        <v>10289895</v>
      </c>
      <c r="E61" s="1">
        <v>0</v>
      </c>
      <c r="F61" s="1">
        <f t="shared" si="3"/>
        <v>58500</v>
      </c>
      <c r="G61" s="1">
        <v>0</v>
      </c>
      <c r="H61" s="1">
        <f t="shared" si="6"/>
        <v>59000</v>
      </c>
      <c r="I61" s="1">
        <f t="shared" si="7"/>
        <v>210000</v>
      </c>
      <c r="J61" s="1">
        <f t="shared" si="8"/>
        <v>1034839.5</v>
      </c>
      <c r="K61" s="2">
        <f t="shared" si="4"/>
        <v>11652234.5</v>
      </c>
    </row>
    <row r="62" spans="1:11" ht="22.5">
      <c r="A62" s="1">
        <v>60</v>
      </c>
      <c r="B62" s="1">
        <v>1.05</v>
      </c>
      <c r="C62" s="1">
        <v>60</v>
      </c>
      <c r="D62" s="2">
        <f t="shared" ref="D62:D102" si="9">((C62*110000*0.01)+(0.03*110000*(C62-13)))*A62*B62</f>
        <v>13929300</v>
      </c>
      <c r="E62" s="1">
        <v>0</v>
      </c>
      <c r="F62" s="1">
        <f t="shared" si="3"/>
        <v>58500</v>
      </c>
      <c r="G62" s="1">
        <v>0</v>
      </c>
      <c r="H62" s="1">
        <f t="shared" si="6"/>
        <v>60000</v>
      </c>
      <c r="I62" s="1">
        <f t="shared" si="7"/>
        <v>214000</v>
      </c>
      <c r="J62" s="1">
        <f t="shared" si="8"/>
        <v>1398780</v>
      </c>
      <c r="K62" s="2">
        <f t="shared" si="4"/>
        <v>15660580</v>
      </c>
    </row>
    <row r="63" spans="1:11" ht="22.5">
      <c r="A63" s="1">
        <v>61</v>
      </c>
      <c r="B63" s="1">
        <v>1.05</v>
      </c>
      <c r="C63" s="1">
        <v>61</v>
      </c>
      <c r="D63" s="2">
        <f t="shared" si="9"/>
        <v>14443275</v>
      </c>
      <c r="E63" s="1">
        <v>0</v>
      </c>
      <c r="F63" s="1">
        <f t="shared" si="3"/>
        <v>58500</v>
      </c>
      <c r="G63" s="1">
        <v>0</v>
      </c>
      <c r="H63" s="1">
        <f t="shared" si="6"/>
        <v>61000</v>
      </c>
      <c r="I63" s="1">
        <f t="shared" si="7"/>
        <v>218000</v>
      </c>
      <c r="J63" s="1">
        <f t="shared" si="8"/>
        <v>1450177.5</v>
      </c>
      <c r="K63" s="2">
        <f t="shared" si="4"/>
        <v>16230952.5</v>
      </c>
    </row>
    <row r="64" spans="1:11" ht="22.5">
      <c r="A64" s="1">
        <v>62</v>
      </c>
      <c r="B64" s="1">
        <v>1.05</v>
      </c>
      <c r="C64" s="1">
        <v>62</v>
      </c>
      <c r="D64" s="2">
        <f t="shared" si="9"/>
        <v>14966490</v>
      </c>
      <c r="E64" s="1">
        <v>0</v>
      </c>
      <c r="F64" s="1">
        <f t="shared" si="3"/>
        <v>58500</v>
      </c>
      <c r="G64" s="1">
        <v>0</v>
      </c>
      <c r="H64" s="1">
        <f t="shared" si="6"/>
        <v>62000</v>
      </c>
      <c r="I64" s="1">
        <f t="shared" si="7"/>
        <v>222000</v>
      </c>
      <c r="J64" s="1">
        <f t="shared" si="8"/>
        <v>1502499</v>
      </c>
      <c r="K64" s="2">
        <f t="shared" si="4"/>
        <v>16811489</v>
      </c>
    </row>
    <row r="65" spans="1:11" ht="22.5">
      <c r="A65" s="1">
        <v>63</v>
      </c>
      <c r="B65" s="1">
        <v>1.05</v>
      </c>
      <c r="C65" s="1">
        <v>63</v>
      </c>
      <c r="D65" s="2">
        <f t="shared" si="9"/>
        <v>15498945</v>
      </c>
      <c r="E65" s="1">
        <v>0</v>
      </c>
      <c r="F65" s="1">
        <f t="shared" si="3"/>
        <v>58500</v>
      </c>
      <c r="G65" s="1">
        <v>0</v>
      </c>
      <c r="H65" s="1">
        <f t="shared" si="6"/>
        <v>63000</v>
      </c>
      <c r="I65" s="1">
        <f t="shared" si="7"/>
        <v>226000</v>
      </c>
      <c r="J65" s="1">
        <f t="shared" si="8"/>
        <v>1555744.5</v>
      </c>
      <c r="K65" s="2">
        <f t="shared" si="4"/>
        <v>17402189.5</v>
      </c>
    </row>
    <row r="66" spans="1:11" ht="22.5">
      <c r="A66" s="1">
        <v>64</v>
      </c>
      <c r="B66" s="1">
        <v>1.05</v>
      </c>
      <c r="C66" s="1">
        <v>64</v>
      </c>
      <c r="D66" s="2">
        <f t="shared" si="9"/>
        <v>16040640</v>
      </c>
      <c r="E66" s="1">
        <v>0</v>
      </c>
      <c r="F66" s="1">
        <f t="shared" si="3"/>
        <v>58500</v>
      </c>
      <c r="G66" s="1">
        <v>0</v>
      </c>
      <c r="H66" s="1">
        <f t="shared" si="6"/>
        <v>64000</v>
      </c>
      <c r="I66" s="1">
        <f t="shared" si="7"/>
        <v>230000</v>
      </c>
      <c r="J66" s="1">
        <f t="shared" si="8"/>
        <v>1609914</v>
      </c>
      <c r="K66" s="2">
        <f t="shared" si="4"/>
        <v>18003054</v>
      </c>
    </row>
    <row r="67" spans="1:11" ht="22.5">
      <c r="A67" s="1">
        <v>65</v>
      </c>
      <c r="B67" s="1">
        <v>1.05</v>
      </c>
      <c r="C67" s="1">
        <v>65</v>
      </c>
      <c r="D67" s="2">
        <f t="shared" si="9"/>
        <v>16591575</v>
      </c>
      <c r="E67" s="1">
        <v>0</v>
      </c>
      <c r="F67" s="1">
        <f t="shared" si="3"/>
        <v>58500</v>
      </c>
      <c r="G67" s="1">
        <v>0</v>
      </c>
      <c r="H67" s="1">
        <f t="shared" si="6"/>
        <v>65000</v>
      </c>
      <c r="I67" s="1">
        <f t="shared" si="7"/>
        <v>234000</v>
      </c>
      <c r="J67" s="1">
        <f t="shared" ref="J67:J102" si="10">(D67+E67+F67+G67)*0.1</f>
        <v>1665007.5</v>
      </c>
      <c r="K67" s="2">
        <f t="shared" si="4"/>
        <v>18614082.5</v>
      </c>
    </row>
    <row r="68" spans="1:11" ht="22.5">
      <c r="A68" s="1">
        <v>66</v>
      </c>
      <c r="B68" s="1">
        <v>1.05</v>
      </c>
      <c r="C68" s="1">
        <v>66</v>
      </c>
      <c r="D68" s="2">
        <f t="shared" si="9"/>
        <v>17151750</v>
      </c>
      <c r="E68" s="1">
        <v>0</v>
      </c>
      <c r="F68" s="1">
        <f t="shared" ref="F68:F102" si="11">0.65*90000</f>
        <v>58500</v>
      </c>
      <c r="G68" s="1">
        <v>0</v>
      </c>
      <c r="H68" s="1">
        <f t="shared" si="6"/>
        <v>66000</v>
      </c>
      <c r="I68" s="1">
        <f t="shared" si="7"/>
        <v>238000</v>
      </c>
      <c r="J68" s="1">
        <f t="shared" si="10"/>
        <v>1721025</v>
      </c>
      <c r="K68" s="2">
        <f t="shared" ref="K68:K102" si="12">SUM(D68:J68)</f>
        <v>19235275</v>
      </c>
    </row>
    <row r="69" spans="1:11" ht="22.5">
      <c r="A69" s="1">
        <v>67</v>
      </c>
      <c r="B69" s="1">
        <v>1.05</v>
      </c>
      <c r="C69" s="1">
        <v>67</v>
      </c>
      <c r="D69" s="2">
        <f t="shared" si="9"/>
        <v>17721165</v>
      </c>
      <c r="E69" s="1">
        <v>0</v>
      </c>
      <c r="F69" s="1">
        <f t="shared" si="11"/>
        <v>58500</v>
      </c>
      <c r="G69" s="1">
        <v>0</v>
      </c>
      <c r="H69" s="1">
        <f t="shared" si="6"/>
        <v>67000</v>
      </c>
      <c r="I69" s="1">
        <f t="shared" si="7"/>
        <v>242000</v>
      </c>
      <c r="J69" s="1">
        <f t="shared" si="10"/>
        <v>1777966.5</v>
      </c>
      <c r="K69" s="2">
        <f t="shared" si="12"/>
        <v>19866631.5</v>
      </c>
    </row>
    <row r="70" spans="1:11" ht="22.5">
      <c r="A70" s="1">
        <v>68</v>
      </c>
      <c r="B70" s="1">
        <v>1.05</v>
      </c>
      <c r="C70" s="1">
        <v>68</v>
      </c>
      <c r="D70" s="2">
        <f t="shared" si="9"/>
        <v>18299820</v>
      </c>
      <c r="E70" s="1">
        <v>0</v>
      </c>
      <c r="F70" s="1">
        <f t="shared" si="11"/>
        <v>58500</v>
      </c>
      <c r="G70" s="1">
        <v>0</v>
      </c>
      <c r="H70" s="1">
        <f t="shared" si="6"/>
        <v>68000</v>
      </c>
      <c r="I70" s="1">
        <f t="shared" si="7"/>
        <v>246000</v>
      </c>
      <c r="J70" s="1">
        <f t="shared" si="10"/>
        <v>1835832</v>
      </c>
      <c r="K70" s="2">
        <f t="shared" si="12"/>
        <v>20508152</v>
      </c>
    </row>
    <row r="71" spans="1:11" ht="22.5">
      <c r="A71" s="1">
        <v>69</v>
      </c>
      <c r="B71" s="1">
        <v>1.05</v>
      </c>
      <c r="C71" s="1">
        <v>69</v>
      </c>
      <c r="D71" s="2">
        <f t="shared" si="9"/>
        <v>18887715</v>
      </c>
      <c r="E71" s="1">
        <v>0</v>
      </c>
      <c r="F71" s="1">
        <f t="shared" si="11"/>
        <v>58500</v>
      </c>
      <c r="G71" s="1">
        <v>0</v>
      </c>
      <c r="H71" s="1">
        <f t="shared" si="6"/>
        <v>69000</v>
      </c>
      <c r="I71" s="1">
        <f t="shared" si="7"/>
        <v>250000</v>
      </c>
      <c r="J71" s="1">
        <f t="shared" si="10"/>
        <v>1894621.5</v>
      </c>
      <c r="K71" s="2">
        <f t="shared" si="12"/>
        <v>21159836.5</v>
      </c>
    </row>
    <row r="72" spans="1:11" ht="22.5">
      <c r="A72" s="1">
        <v>70</v>
      </c>
      <c r="B72" s="1">
        <v>1.05</v>
      </c>
      <c r="C72" s="1">
        <v>70</v>
      </c>
      <c r="D72" s="2">
        <f t="shared" si="9"/>
        <v>19484850</v>
      </c>
      <c r="E72" s="1">
        <v>0</v>
      </c>
      <c r="F72" s="1">
        <f t="shared" si="11"/>
        <v>58500</v>
      </c>
      <c r="G72" s="1">
        <v>0</v>
      </c>
      <c r="H72" s="1">
        <f t="shared" si="6"/>
        <v>70000</v>
      </c>
      <c r="I72" s="1">
        <f t="shared" si="7"/>
        <v>254000</v>
      </c>
      <c r="J72" s="1">
        <f t="shared" si="10"/>
        <v>1954335</v>
      </c>
      <c r="K72" s="2">
        <f t="shared" si="12"/>
        <v>21821685</v>
      </c>
    </row>
    <row r="73" spans="1:11" ht="22.5">
      <c r="A73" s="1">
        <v>71</v>
      </c>
      <c r="B73" s="1">
        <v>1.05</v>
      </c>
      <c r="C73" s="1">
        <v>71</v>
      </c>
      <c r="D73" s="2">
        <f t="shared" si="9"/>
        <v>20091225</v>
      </c>
      <c r="E73" s="1">
        <v>0</v>
      </c>
      <c r="F73" s="1">
        <f t="shared" si="11"/>
        <v>58500</v>
      </c>
      <c r="G73" s="1">
        <v>0</v>
      </c>
      <c r="H73" s="1">
        <f t="shared" si="6"/>
        <v>71000</v>
      </c>
      <c r="I73" s="1">
        <f t="shared" si="7"/>
        <v>258000</v>
      </c>
      <c r="J73" s="1">
        <f t="shared" si="10"/>
        <v>2014972.5</v>
      </c>
      <c r="K73" s="2">
        <f t="shared" si="12"/>
        <v>22493697.5</v>
      </c>
    </row>
    <row r="74" spans="1:11" ht="22.5">
      <c r="A74" s="1">
        <v>72</v>
      </c>
      <c r="B74" s="1">
        <v>1.05</v>
      </c>
      <c r="C74" s="1">
        <v>72</v>
      </c>
      <c r="D74" s="2">
        <f t="shared" si="9"/>
        <v>20706840</v>
      </c>
      <c r="E74" s="1">
        <v>0</v>
      </c>
      <c r="F74" s="1">
        <f t="shared" si="11"/>
        <v>58500</v>
      </c>
      <c r="G74" s="1">
        <v>0</v>
      </c>
      <c r="H74" s="1">
        <f t="shared" si="6"/>
        <v>72000</v>
      </c>
      <c r="I74" s="1">
        <f t="shared" si="7"/>
        <v>262000</v>
      </c>
      <c r="J74" s="1">
        <f t="shared" si="10"/>
        <v>2076534</v>
      </c>
      <c r="K74" s="2">
        <f t="shared" si="12"/>
        <v>23175874</v>
      </c>
    </row>
    <row r="75" spans="1:11" ht="22.5">
      <c r="A75" s="1">
        <v>73</v>
      </c>
      <c r="B75" s="1">
        <v>1.05</v>
      </c>
      <c r="C75" s="1">
        <v>73</v>
      </c>
      <c r="D75" s="2">
        <f t="shared" si="9"/>
        <v>21331695</v>
      </c>
      <c r="E75" s="1">
        <v>0</v>
      </c>
      <c r="F75" s="1">
        <f t="shared" si="11"/>
        <v>58500</v>
      </c>
      <c r="G75" s="1">
        <v>0</v>
      </c>
      <c r="H75" s="1">
        <f t="shared" si="6"/>
        <v>73000</v>
      </c>
      <c r="I75" s="1">
        <f t="shared" si="7"/>
        <v>266000</v>
      </c>
      <c r="J75" s="1">
        <f t="shared" si="10"/>
        <v>2139019.5</v>
      </c>
      <c r="K75" s="2">
        <f t="shared" si="12"/>
        <v>23868214.5</v>
      </c>
    </row>
    <row r="76" spans="1:11" ht="22.5">
      <c r="A76" s="1">
        <v>74</v>
      </c>
      <c r="B76" s="1">
        <v>1.05</v>
      </c>
      <c r="C76" s="1">
        <v>74</v>
      </c>
      <c r="D76" s="2">
        <f t="shared" si="9"/>
        <v>21965790</v>
      </c>
      <c r="E76" s="1">
        <v>0</v>
      </c>
      <c r="F76" s="1">
        <f t="shared" si="11"/>
        <v>58500</v>
      </c>
      <c r="G76" s="1">
        <v>0</v>
      </c>
      <c r="H76" s="1">
        <f t="shared" si="6"/>
        <v>74000</v>
      </c>
      <c r="I76" s="1">
        <f t="shared" si="7"/>
        <v>270000</v>
      </c>
      <c r="J76" s="1">
        <f t="shared" si="10"/>
        <v>2202429</v>
      </c>
      <c r="K76" s="2">
        <f t="shared" si="12"/>
        <v>24570719</v>
      </c>
    </row>
    <row r="77" spans="1:11" ht="22.5">
      <c r="A77" s="1">
        <v>75</v>
      </c>
      <c r="B77" s="1">
        <v>1.05</v>
      </c>
      <c r="C77" s="1">
        <v>75</v>
      </c>
      <c r="D77" s="2">
        <f t="shared" si="9"/>
        <v>22609125</v>
      </c>
      <c r="E77" s="1">
        <v>0</v>
      </c>
      <c r="F77" s="1">
        <f t="shared" si="11"/>
        <v>58500</v>
      </c>
      <c r="G77" s="1">
        <v>0</v>
      </c>
      <c r="H77" s="1">
        <f t="shared" si="6"/>
        <v>75000</v>
      </c>
      <c r="I77" s="1">
        <f t="shared" si="7"/>
        <v>274000</v>
      </c>
      <c r="J77" s="1">
        <f t="shared" si="10"/>
        <v>2266762.5</v>
      </c>
      <c r="K77" s="2">
        <f t="shared" si="12"/>
        <v>25283387.5</v>
      </c>
    </row>
    <row r="78" spans="1:11" ht="22.5">
      <c r="A78" s="1">
        <v>76</v>
      </c>
      <c r="B78" s="1">
        <v>1.05</v>
      </c>
      <c r="C78" s="1">
        <v>76</v>
      </c>
      <c r="D78" s="2">
        <f t="shared" si="9"/>
        <v>23261700</v>
      </c>
      <c r="E78" s="1">
        <v>0</v>
      </c>
      <c r="F78" s="1">
        <f t="shared" si="11"/>
        <v>58500</v>
      </c>
      <c r="G78" s="1">
        <v>0</v>
      </c>
      <c r="H78" s="1">
        <f t="shared" si="6"/>
        <v>76000</v>
      </c>
      <c r="I78" s="1">
        <f t="shared" si="7"/>
        <v>278000</v>
      </c>
      <c r="J78" s="1">
        <f t="shared" si="10"/>
        <v>2332020</v>
      </c>
      <c r="K78" s="2">
        <f t="shared" si="12"/>
        <v>26006220</v>
      </c>
    </row>
    <row r="79" spans="1:11" ht="22.5">
      <c r="A79" s="1">
        <v>77</v>
      </c>
      <c r="B79" s="1">
        <v>1.05</v>
      </c>
      <c r="C79" s="1">
        <v>77</v>
      </c>
      <c r="D79" s="2">
        <f t="shared" si="9"/>
        <v>23923515</v>
      </c>
      <c r="E79" s="1">
        <v>0</v>
      </c>
      <c r="F79" s="1">
        <f t="shared" si="11"/>
        <v>58500</v>
      </c>
      <c r="G79" s="1">
        <v>0</v>
      </c>
      <c r="H79" s="1">
        <f t="shared" si="6"/>
        <v>77000</v>
      </c>
      <c r="I79" s="1">
        <f t="shared" si="7"/>
        <v>282000</v>
      </c>
      <c r="J79" s="1">
        <f t="shared" si="10"/>
        <v>2398201.5</v>
      </c>
      <c r="K79" s="2">
        <f t="shared" si="12"/>
        <v>26739216.5</v>
      </c>
    </row>
    <row r="80" spans="1:11" ht="22.5">
      <c r="A80" s="1">
        <v>78</v>
      </c>
      <c r="B80" s="1">
        <v>1.05</v>
      </c>
      <c r="C80" s="1">
        <v>78</v>
      </c>
      <c r="D80" s="2">
        <f t="shared" si="9"/>
        <v>24594570</v>
      </c>
      <c r="E80" s="1">
        <v>0</v>
      </c>
      <c r="F80" s="1">
        <f t="shared" si="11"/>
        <v>58500</v>
      </c>
      <c r="G80" s="1">
        <v>0</v>
      </c>
      <c r="H80" s="1">
        <f t="shared" si="6"/>
        <v>78000</v>
      </c>
      <c r="I80" s="1">
        <f t="shared" si="7"/>
        <v>286000</v>
      </c>
      <c r="J80" s="1">
        <f t="shared" si="10"/>
        <v>2465307</v>
      </c>
      <c r="K80" s="2">
        <f t="shared" si="12"/>
        <v>27482377</v>
      </c>
    </row>
    <row r="81" spans="1:11" ht="22.5">
      <c r="A81" s="1">
        <v>79</v>
      </c>
      <c r="B81" s="1">
        <v>1.05</v>
      </c>
      <c r="C81" s="1">
        <v>79</v>
      </c>
      <c r="D81" s="2">
        <f t="shared" si="9"/>
        <v>25274865</v>
      </c>
      <c r="E81" s="1">
        <v>0</v>
      </c>
      <c r="F81" s="1">
        <f t="shared" si="11"/>
        <v>58500</v>
      </c>
      <c r="G81" s="1">
        <v>0</v>
      </c>
      <c r="H81" s="1">
        <f t="shared" si="6"/>
        <v>79000</v>
      </c>
      <c r="I81" s="1">
        <f t="shared" si="7"/>
        <v>290000</v>
      </c>
      <c r="J81" s="1">
        <f t="shared" si="10"/>
        <v>2533336.5</v>
      </c>
      <c r="K81" s="2">
        <f t="shared" si="12"/>
        <v>28235701.5</v>
      </c>
    </row>
    <row r="82" spans="1:11" ht="22.5">
      <c r="A82" s="1">
        <v>80</v>
      </c>
      <c r="B82" s="1">
        <v>1.05</v>
      </c>
      <c r="C82" s="1">
        <v>80</v>
      </c>
      <c r="D82" s="2">
        <f t="shared" si="9"/>
        <v>25964400</v>
      </c>
      <c r="E82" s="1">
        <v>0</v>
      </c>
      <c r="F82" s="1">
        <f t="shared" si="11"/>
        <v>58500</v>
      </c>
      <c r="G82" s="1">
        <v>0</v>
      </c>
      <c r="H82" s="1">
        <f t="shared" si="6"/>
        <v>80000</v>
      </c>
      <c r="I82" s="1">
        <f t="shared" si="7"/>
        <v>294000</v>
      </c>
      <c r="J82" s="1">
        <f t="shared" si="10"/>
        <v>2602290</v>
      </c>
      <c r="K82" s="2">
        <f t="shared" si="12"/>
        <v>28999190</v>
      </c>
    </row>
    <row r="83" spans="1:11" ht="22.5">
      <c r="A83" s="1">
        <v>81</v>
      </c>
      <c r="B83" s="1">
        <v>1.05</v>
      </c>
      <c r="C83" s="1">
        <v>81</v>
      </c>
      <c r="D83" s="2">
        <f t="shared" si="9"/>
        <v>26663175</v>
      </c>
      <c r="E83" s="1">
        <v>0</v>
      </c>
      <c r="F83" s="1">
        <f t="shared" si="11"/>
        <v>58500</v>
      </c>
      <c r="G83" s="1">
        <v>0</v>
      </c>
      <c r="H83" s="1">
        <f t="shared" si="6"/>
        <v>81000</v>
      </c>
      <c r="I83" s="1">
        <f t="shared" si="7"/>
        <v>298000</v>
      </c>
      <c r="J83" s="1">
        <f t="shared" si="10"/>
        <v>2672167.5</v>
      </c>
      <c r="K83" s="2">
        <f t="shared" si="12"/>
        <v>29772842.5</v>
      </c>
    </row>
    <row r="84" spans="1:11" ht="22.5">
      <c r="A84" s="1">
        <v>82</v>
      </c>
      <c r="B84" s="1">
        <v>1.05</v>
      </c>
      <c r="C84" s="1">
        <v>82</v>
      </c>
      <c r="D84" s="2">
        <f t="shared" si="9"/>
        <v>27371190</v>
      </c>
      <c r="E84" s="1">
        <v>0</v>
      </c>
      <c r="F84" s="1">
        <f t="shared" si="11"/>
        <v>58500</v>
      </c>
      <c r="G84" s="1">
        <v>0</v>
      </c>
      <c r="H84" s="1">
        <f t="shared" si="6"/>
        <v>82000</v>
      </c>
      <c r="I84" s="1">
        <f t="shared" si="7"/>
        <v>302000</v>
      </c>
      <c r="J84" s="1">
        <f t="shared" si="10"/>
        <v>2742969</v>
      </c>
      <c r="K84" s="2">
        <f t="shared" si="12"/>
        <v>30556659</v>
      </c>
    </row>
    <row r="85" spans="1:11" ht="22.5">
      <c r="A85" s="1">
        <v>83</v>
      </c>
      <c r="B85" s="1">
        <v>1.05</v>
      </c>
      <c r="C85" s="1">
        <v>83</v>
      </c>
      <c r="D85" s="2">
        <f t="shared" si="9"/>
        <v>28088445</v>
      </c>
      <c r="E85" s="1">
        <v>0</v>
      </c>
      <c r="F85" s="1">
        <f t="shared" si="11"/>
        <v>58500</v>
      </c>
      <c r="G85" s="1">
        <v>0</v>
      </c>
      <c r="H85" s="1">
        <f t="shared" si="6"/>
        <v>83000</v>
      </c>
      <c r="I85" s="1">
        <f t="shared" si="7"/>
        <v>306000</v>
      </c>
      <c r="J85" s="1">
        <f t="shared" si="10"/>
        <v>2814694.5</v>
      </c>
      <c r="K85" s="2">
        <f t="shared" si="12"/>
        <v>31350639.5</v>
      </c>
    </row>
    <row r="86" spans="1:11" ht="22.5">
      <c r="A86" s="1">
        <v>84</v>
      </c>
      <c r="B86" s="1">
        <v>1.05</v>
      </c>
      <c r="C86" s="1">
        <v>84</v>
      </c>
      <c r="D86" s="2">
        <f t="shared" si="9"/>
        <v>28814940</v>
      </c>
      <c r="E86" s="1">
        <v>0</v>
      </c>
      <c r="F86" s="1">
        <f t="shared" si="11"/>
        <v>58500</v>
      </c>
      <c r="G86" s="1">
        <v>0</v>
      </c>
      <c r="H86" s="1">
        <f t="shared" si="6"/>
        <v>84000</v>
      </c>
      <c r="I86" s="1">
        <f t="shared" si="7"/>
        <v>310000</v>
      </c>
      <c r="J86" s="1">
        <f t="shared" si="10"/>
        <v>2887344</v>
      </c>
      <c r="K86" s="2">
        <f t="shared" si="12"/>
        <v>32154784</v>
      </c>
    </row>
    <row r="87" spans="1:11" ht="22.5">
      <c r="A87" s="1">
        <v>85</v>
      </c>
      <c r="B87" s="1">
        <v>1.05</v>
      </c>
      <c r="C87" s="1">
        <v>85</v>
      </c>
      <c r="D87" s="2">
        <f t="shared" si="9"/>
        <v>29550675</v>
      </c>
      <c r="E87" s="1">
        <v>0</v>
      </c>
      <c r="F87" s="1">
        <f t="shared" si="11"/>
        <v>58500</v>
      </c>
      <c r="G87" s="1">
        <v>0</v>
      </c>
      <c r="H87" s="1">
        <f t="shared" ref="H87:H102" si="13">A87*1000</f>
        <v>85000</v>
      </c>
      <c r="I87" s="1">
        <f t="shared" ref="I87:I102" si="14">A87*(4000-26000/C87)</f>
        <v>314000</v>
      </c>
      <c r="J87" s="1">
        <f t="shared" si="10"/>
        <v>2960917.5</v>
      </c>
      <c r="K87" s="2">
        <f t="shared" si="12"/>
        <v>32969092.5</v>
      </c>
    </row>
    <row r="88" spans="1:11" ht="22.5">
      <c r="A88" s="1">
        <v>86</v>
      </c>
      <c r="B88" s="1">
        <v>1.05</v>
      </c>
      <c r="C88" s="1">
        <v>86</v>
      </c>
      <c r="D88" s="2">
        <f t="shared" si="9"/>
        <v>30295650</v>
      </c>
      <c r="E88" s="1">
        <v>0</v>
      </c>
      <c r="F88" s="1">
        <f t="shared" si="11"/>
        <v>58500</v>
      </c>
      <c r="G88" s="1">
        <v>0</v>
      </c>
      <c r="H88" s="1">
        <f t="shared" si="13"/>
        <v>86000</v>
      </c>
      <c r="I88" s="1">
        <f t="shared" si="14"/>
        <v>318000</v>
      </c>
      <c r="J88" s="1">
        <f t="shared" si="10"/>
        <v>3035415</v>
      </c>
      <c r="K88" s="2">
        <f t="shared" si="12"/>
        <v>33793565</v>
      </c>
    </row>
    <row r="89" spans="1:11" ht="22.5">
      <c r="A89" s="1">
        <v>87</v>
      </c>
      <c r="B89" s="1">
        <v>1.05</v>
      </c>
      <c r="C89" s="1">
        <v>87</v>
      </c>
      <c r="D89" s="2">
        <f t="shared" si="9"/>
        <v>31049865</v>
      </c>
      <c r="E89" s="1">
        <v>0</v>
      </c>
      <c r="F89" s="1">
        <f t="shared" si="11"/>
        <v>58500</v>
      </c>
      <c r="G89" s="1">
        <v>0</v>
      </c>
      <c r="H89" s="1">
        <f t="shared" si="13"/>
        <v>87000</v>
      </c>
      <c r="I89" s="1">
        <f t="shared" si="14"/>
        <v>322000</v>
      </c>
      <c r="J89" s="1">
        <f t="shared" si="10"/>
        <v>3110836.5</v>
      </c>
      <c r="K89" s="2">
        <f t="shared" si="12"/>
        <v>34628201.5</v>
      </c>
    </row>
    <row r="90" spans="1:11" ht="22.5">
      <c r="A90" s="1">
        <v>88</v>
      </c>
      <c r="B90" s="1">
        <v>1.05</v>
      </c>
      <c r="C90" s="1">
        <v>88</v>
      </c>
      <c r="D90" s="2">
        <f t="shared" si="9"/>
        <v>31813320</v>
      </c>
      <c r="E90" s="1">
        <v>0</v>
      </c>
      <c r="F90" s="1">
        <f t="shared" si="11"/>
        <v>58500</v>
      </c>
      <c r="G90" s="1">
        <v>0</v>
      </c>
      <c r="H90" s="1">
        <f t="shared" si="13"/>
        <v>88000</v>
      </c>
      <c r="I90" s="1">
        <f t="shared" si="14"/>
        <v>326000</v>
      </c>
      <c r="J90" s="1">
        <f t="shared" si="10"/>
        <v>3187182</v>
      </c>
      <c r="K90" s="2">
        <f t="shared" si="12"/>
        <v>35473002</v>
      </c>
    </row>
    <row r="91" spans="1:11" ht="22.5">
      <c r="A91" s="1">
        <v>89</v>
      </c>
      <c r="B91" s="1">
        <v>1.05</v>
      </c>
      <c r="C91" s="1">
        <v>89</v>
      </c>
      <c r="D91" s="2">
        <f t="shared" si="9"/>
        <v>32586015</v>
      </c>
      <c r="E91" s="1">
        <v>0</v>
      </c>
      <c r="F91" s="1">
        <f t="shared" si="11"/>
        <v>58500</v>
      </c>
      <c r="G91" s="1">
        <v>0</v>
      </c>
      <c r="H91" s="1">
        <f t="shared" si="13"/>
        <v>89000</v>
      </c>
      <c r="I91" s="1">
        <f t="shared" si="14"/>
        <v>330000</v>
      </c>
      <c r="J91" s="1">
        <f t="shared" si="10"/>
        <v>3264451.5</v>
      </c>
      <c r="K91" s="2">
        <f t="shared" si="12"/>
        <v>36327966.5</v>
      </c>
    </row>
    <row r="92" spans="1:11" ht="22.5">
      <c r="A92" s="1">
        <v>90</v>
      </c>
      <c r="B92" s="1">
        <v>1.05</v>
      </c>
      <c r="C92" s="1">
        <v>90</v>
      </c>
      <c r="D92" s="2">
        <f t="shared" si="9"/>
        <v>33367950</v>
      </c>
      <c r="E92" s="1">
        <v>0</v>
      </c>
      <c r="F92" s="1">
        <f t="shared" si="11"/>
        <v>58500</v>
      </c>
      <c r="G92" s="1">
        <v>0</v>
      </c>
      <c r="H92" s="1">
        <f t="shared" si="13"/>
        <v>90000</v>
      </c>
      <c r="I92" s="1">
        <f t="shared" si="14"/>
        <v>334000</v>
      </c>
      <c r="J92" s="1">
        <f t="shared" si="10"/>
        <v>3342645</v>
      </c>
      <c r="K92" s="2">
        <f t="shared" si="12"/>
        <v>37193095</v>
      </c>
    </row>
    <row r="93" spans="1:11" ht="22.5">
      <c r="A93" s="1">
        <v>91</v>
      </c>
      <c r="B93" s="1">
        <v>1.05</v>
      </c>
      <c r="C93" s="1">
        <v>91</v>
      </c>
      <c r="D93" s="2">
        <f t="shared" si="9"/>
        <v>34159125</v>
      </c>
      <c r="E93" s="1">
        <v>0</v>
      </c>
      <c r="F93" s="1">
        <f t="shared" si="11"/>
        <v>58500</v>
      </c>
      <c r="G93" s="1">
        <v>0</v>
      </c>
      <c r="H93" s="1">
        <f t="shared" si="13"/>
        <v>91000</v>
      </c>
      <c r="I93" s="1">
        <f t="shared" si="14"/>
        <v>338000</v>
      </c>
      <c r="J93" s="1">
        <f t="shared" si="10"/>
        <v>3421762.5</v>
      </c>
      <c r="K93" s="2">
        <f t="shared" si="12"/>
        <v>38068387.5</v>
      </c>
    </row>
    <row r="94" spans="1:11" ht="22.5">
      <c r="A94" s="1">
        <v>92</v>
      </c>
      <c r="B94" s="1">
        <v>1.05</v>
      </c>
      <c r="C94" s="1">
        <v>92</v>
      </c>
      <c r="D94" s="2">
        <f t="shared" si="9"/>
        <v>34959540</v>
      </c>
      <c r="E94" s="1">
        <v>0</v>
      </c>
      <c r="F94" s="1">
        <f t="shared" si="11"/>
        <v>58500</v>
      </c>
      <c r="G94" s="1">
        <v>0</v>
      </c>
      <c r="H94" s="1">
        <f t="shared" si="13"/>
        <v>92000</v>
      </c>
      <c r="I94" s="1">
        <f t="shared" si="14"/>
        <v>342000</v>
      </c>
      <c r="J94" s="1">
        <f t="shared" si="10"/>
        <v>3501804</v>
      </c>
      <c r="K94" s="2">
        <f t="shared" si="12"/>
        <v>38953844</v>
      </c>
    </row>
    <row r="95" spans="1:11" ht="22.5">
      <c r="A95" s="1">
        <v>93</v>
      </c>
      <c r="B95" s="1">
        <v>1.05</v>
      </c>
      <c r="C95" s="1">
        <v>93</v>
      </c>
      <c r="D95" s="2">
        <f t="shared" si="9"/>
        <v>35769195</v>
      </c>
      <c r="E95" s="1">
        <v>0</v>
      </c>
      <c r="F95" s="1">
        <f t="shared" si="11"/>
        <v>58500</v>
      </c>
      <c r="G95" s="1">
        <v>0</v>
      </c>
      <c r="H95" s="1">
        <f t="shared" si="13"/>
        <v>93000</v>
      </c>
      <c r="I95" s="1">
        <f t="shared" si="14"/>
        <v>346000</v>
      </c>
      <c r="J95" s="1">
        <f t="shared" si="10"/>
        <v>3582769.5</v>
      </c>
      <c r="K95" s="2">
        <f t="shared" si="12"/>
        <v>39849464.5</v>
      </c>
    </row>
    <row r="96" spans="1:11" ht="22.5">
      <c r="A96" s="1">
        <v>94</v>
      </c>
      <c r="B96" s="1">
        <v>1.05</v>
      </c>
      <c r="C96" s="1">
        <v>94</v>
      </c>
      <c r="D96" s="2">
        <f t="shared" si="9"/>
        <v>36588090</v>
      </c>
      <c r="E96" s="1">
        <v>0</v>
      </c>
      <c r="F96" s="1">
        <f t="shared" si="11"/>
        <v>58500</v>
      </c>
      <c r="G96" s="1">
        <v>0</v>
      </c>
      <c r="H96" s="1">
        <f t="shared" si="13"/>
        <v>94000</v>
      </c>
      <c r="I96" s="1">
        <f t="shared" si="14"/>
        <v>350000</v>
      </c>
      <c r="J96" s="1">
        <f t="shared" si="10"/>
        <v>3664659</v>
      </c>
      <c r="K96" s="2">
        <f t="shared" si="12"/>
        <v>40755249</v>
      </c>
    </row>
    <row r="97" spans="1:11" ht="22.5">
      <c r="A97" s="1">
        <v>95</v>
      </c>
      <c r="B97" s="1">
        <v>1.05</v>
      </c>
      <c r="C97" s="1">
        <v>95</v>
      </c>
      <c r="D97" s="2">
        <f t="shared" si="9"/>
        <v>37416225</v>
      </c>
      <c r="E97" s="1">
        <v>0</v>
      </c>
      <c r="F97" s="1">
        <f t="shared" si="11"/>
        <v>58500</v>
      </c>
      <c r="G97" s="1">
        <v>0</v>
      </c>
      <c r="H97" s="1">
        <f t="shared" si="13"/>
        <v>95000</v>
      </c>
      <c r="I97" s="1">
        <f t="shared" si="14"/>
        <v>354000</v>
      </c>
      <c r="J97" s="1">
        <f t="shared" si="10"/>
        <v>3747472.5</v>
      </c>
      <c r="K97" s="2">
        <f t="shared" si="12"/>
        <v>41671197.5</v>
      </c>
    </row>
    <row r="98" spans="1:11" ht="22.5">
      <c r="A98" s="1">
        <v>96</v>
      </c>
      <c r="B98" s="1">
        <v>1.05</v>
      </c>
      <c r="C98" s="1">
        <v>96</v>
      </c>
      <c r="D98" s="2">
        <f t="shared" si="9"/>
        <v>38253600</v>
      </c>
      <c r="E98" s="1">
        <v>0</v>
      </c>
      <c r="F98" s="1">
        <f t="shared" si="11"/>
        <v>58500</v>
      </c>
      <c r="G98" s="1">
        <v>0</v>
      </c>
      <c r="H98" s="1">
        <f t="shared" si="13"/>
        <v>96000</v>
      </c>
      <c r="I98" s="1">
        <f t="shared" si="14"/>
        <v>358000</v>
      </c>
      <c r="J98" s="1">
        <f t="shared" si="10"/>
        <v>3831210</v>
      </c>
      <c r="K98" s="2">
        <f t="shared" si="12"/>
        <v>42597310</v>
      </c>
    </row>
    <row r="99" spans="1:11" ht="22.5">
      <c r="A99" s="1">
        <v>97</v>
      </c>
      <c r="B99" s="1">
        <v>1.05</v>
      </c>
      <c r="C99" s="1">
        <v>97</v>
      </c>
      <c r="D99" s="2">
        <f t="shared" si="9"/>
        <v>39100215</v>
      </c>
      <c r="E99" s="1">
        <v>0</v>
      </c>
      <c r="F99" s="1">
        <f t="shared" si="11"/>
        <v>58500</v>
      </c>
      <c r="G99" s="1">
        <v>0</v>
      </c>
      <c r="H99" s="1">
        <f t="shared" si="13"/>
        <v>97000</v>
      </c>
      <c r="I99" s="1">
        <f t="shared" si="14"/>
        <v>362000</v>
      </c>
      <c r="J99" s="1">
        <f t="shared" si="10"/>
        <v>3915871.5</v>
      </c>
      <c r="K99" s="2">
        <f t="shared" si="12"/>
        <v>43533586.5</v>
      </c>
    </row>
    <row r="100" spans="1:11" ht="22.5">
      <c r="A100" s="1">
        <v>98</v>
      </c>
      <c r="B100" s="1">
        <v>1.05</v>
      </c>
      <c r="C100" s="1">
        <v>98</v>
      </c>
      <c r="D100" s="2">
        <f t="shared" si="9"/>
        <v>39956070</v>
      </c>
      <c r="E100" s="1">
        <v>0</v>
      </c>
      <c r="F100" s="1">
        <f t="shared" si="11"/>
        <v>58500</v>
      </c>
      <c r="G100" s="1">
        <v>0</v>
      </c>
      <c r="H100" s="1">
        <f t="shared" si="13"/>
        <v>98000</v>
      </c>
      <c r="I100" s="1">
        <f t="shared" si="14"/>
        <v>366000</v>
      </c>
      <c r="J100" s="1">
        <f t="shared" si="10"/>
        <v>4001457</v>
      </c>
      <c r="K100" s="2">
        <f t="shared" si="12"/>
        <v>44480027</v>
      </c>
    </row>
    <row r="101" spans="1:11" ht="22.5">
      <c r="A101" s="1">
        <v>99</v>
      </c>
      <c r="B101" s="1">
        <v>1.05</v>
      </c>
      <c r="C101" s="1">
        <v>99</v>
      </c>
      <c r="D101" s="2">
        <f t="shared" si="9"/>
        <v>40821165</v>
      </c>
      <c r="E101" s="1">
        <v>0</v>
      </c>
      <c r="F101" s="1">
        <f t="shared" si="11"/>
        <v>58500</v>
      </c>
      <c r="G101" s="1">
        <v>0</v>
      </c>
      <c r="H101" s="1">
        <f t="shared" si="13"/>
        <v>99000</v>
      </c>
      <c r="I101" s="1">
        <f t="shared" si="14"/>
        <v>370000</v>
      </c>
      <c r="J101" s="1">
        <f t="shared" si="10"/>
        <v>4087966.5</v>
      </c>
      <c r="K101" s="2">
        <f t="shared" si="12"/>
        <v>45436631.5</v>
      </c>
    </row>
    <row r="102" spans="1:11" ht="22.5">
      <c r="A102" s="1">
        <v>100</v>
      </c>
      <c r="B102" s="1">
        <v>1.05</v>
      </c>
      <c r="C102" s="1">
        <v>100</v>
      </c>
      <c r="D102" s="2">
        <f t="shared" si="9"/>
        <v>41695500</v>
      </c>
      <c r="E102" s="1">
        <v>0</v>
      </c>
      <c r="F102" s="1">
        <f t="shared" si="11"/>
        <v>58500</v>
      </c>
      <c r="G102" s="1">
        <v>0</v>
      </c>
      <c r="H102" s="1">
        <f t="shared" si="13"/>
        <v>100000</v>
      </c>
      <c r="I102" s="1">
        <f t="shared" si="14"/>
        <v>374000</v>
      </c>
      <c r="J102" s="1">
        <f t="shared" si="10"/>
        <v>4175400</v>
      </c>
      <c r="K102" s="2">
        <f t="shared" si="12"/>
        <v>46403400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3" sqref="D3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4" t="s">
        <v>1</v>
      </c>
      <c r="E2" s="4" t="s">
        <v>2</v>
      </c>
      <c r="F2" s="4" t="s">
        <v>3</v>
      </c>
      <c r="G2" s="4" t="s">
        <v>4</v>
      </c>
      <c r="H2" s="4" t="s">
        <v>7</v>
      </c>
      <c r="I2" s="4" t="s">
        <v>11</v>
      </c>
      <c r="J2" s="4" t="s">
        <v>5</v>
      </c>
      <c r="K2" s="4" t="s">
        <v>10</v>
      </c>
    </row>
    <row r="3" spans="1:11" ht="22.5">
      <c r="A3" s="1">
        <v>1</v>
      </c>
      <c r="B3" s="1">
        <v>1.1000000000000001</v>
      </c>
      <c r="C3" s="1">
        <v>1</v>
      </c>
      <c r="D3" s="1">
        <f t="shared" ref="D3:D22" si="0">(C3*110000*0.01)*A3*B3</f>
        <v>1210</v>
      </c>
      <c r="E3" s="1">
        <f>D3*0.7</f>
        <v>847</v>
      </c>
      <c r="F3" s="1">
        <f>0.65*90000</f>
        <v>58500</v>
      </c>
      <c r="G3" s="1">
        <f>F3</f>
        <v>58500</v>
      </c>
      <c r="H3" s="1">
        <v>0</v>
      </c>
      <c r="I3" s="1">
        <f t="shared" ref="I3:I22" si="1">A3*2000</f>
        <v>2000</v>
      </c>
      <c r="J3" s="1">
        <f t="shared" ref="J3:J34" si="2">(D3+E3+F3+G3)*0.1</f>
        <v>11905.7</v>
      </c>
      <c r="K3" s="2">
        <f>SUM(D3:J3)</f>
        <v>132962.70000000001</v>
      </c>
    </row>
    <row r="4" spans="1:11" ht="22.5">
      <c r="A4" s="1">
        <v>2</v>
      </c>
      <c r="B4" s="1">
        <v>1.1000000000000001</v>
      </c>
      <c r="C4" s="1">
        <v>2</v>
      </c>
      <c r="D4" s="1">
        <f t="shared" si="0"/>
        <v>4840</v>
      </c>
      <c r="E4" s="1">
        <f t="shared" ref="E4:E67" si="3">D4*0.7</f>
        <v>3388</v>
      </c>
      <c r="F4" s="1">
        <f t="shared" ref="F4:F67" si="4">0.65*90000</f>
        <v>58500</v>
      </c>
      <c r="G4" s="1">
        <f t="shared" ref="G4:G67" si="5">F4</f>
        <v>58500</v>
      </c>
      <c r="H4" s="1">
        <v>0</v>
      </c>
      <c r="I4" s="1">
        <f t="shared" si="1"/>
        <v>4000</v>
      </c>
      <c r="J4" s="1">
        <f t="shared" si="2"/>
        <v>12522.800000000001</v>
      </c>
      <c r="K4" s="2">
        <f t="shared" ref="K4:K67" si="6">SUM(D4:J4)</f>
        <v>141750.79999999999</v>
      </c>
    </row>
    <row r="5" spans="1:11" ht="22.5">
      <c r="A5" s="1">
        <v>3</v>
      </c>
      <c r="B5" s="1">
        <v>1.1000000000000001</v>
      </c>
      <c r="C5" s="1">
        <v>3</v>
      </c>
      <c r="D5" s="1">
        <f t="shared" si="0"/>
        <v>10890</v>
      </c>
      <c r="E5" s="1">
        <f t="shared" si="3"/>
        <v>7622.9999999999991</v>
      </c>
      <c r="F5" s="1">
        <f t="shared" si="4"/>
        <v>58500</v>
      </c>
      <c r="G5" s="1">
        <f t="shared" si="5"/>
        <v>58500</v>
      </c>
      <c r="H5" s="1">
        <v>0</v>
      </c>
      <c r="I5" s="1">
        <f t="shared" si="1"/>
        <v>6000</v>
      </c>
      <c r="J5" s="1">
        <f t="shared" si="2"/>
        <v>13551.300000000001</v>
      </c>
      <c r="K5" s="2">
        <f t="shared" si="6"/>
        <v>155064.29999999999</v>
      </c>
    </row>
    <row r="6" spans="1:11" ht="22.5">
      <c r="A6" s="1">
        <v>4</v>
      </c>
      <c r="B6" s="1">
        <v>1.1000000000000001</v>
      </c>
      <c r="C6" s="1">
        <v>4</v>
      </c>
      <c r="D6" s="1">
        <f t="shared" si="0"/>
        <v>19360</v>
      </c>
      <c r="E6" s="1">
        <f t="shared" si="3"/>
        <v>13552</v>
      </c>
      <c r="F6" s="1">
        <f t="shared" si="4"/>
        <v>58500</v>
      </c>
      <c r="G6" s="1">
        <f t="shared" si="5"/>
        <v>58500</v>
      </c>
      <c r="H6" s="1">
        <v>0</v>
      </c>
      <c r="I6" s="1">
        <f t="shared" si="1"/>
        <v>8000</v>
      </c>
      <c r="J6" s="1">
        <f t="shared" si="2"/>
        <v>14991.2</v>
      </c>
      <c r="K6" s="2">
        <f t="shared" si="6"/>
        <v>172903.2</v>
      </c>
    </row>
    <row r="7" spans="1:11" ht="22.5">
      <c r="A7" s="1">
        <v>5</v>
      </c>
      <c r="B7" s="1">
        <v>1.1000000000000001</v>
      </c>
      <c r="C7" s="1">
        <v>5</v>
      </c>
      <c r="D7" s="1">
        <f t="shared" si="0"/>
        <v>30250.000000000004</v>
      </c>
      <c r="E7" s="1">
        <f t="shared" si="3"/>
        <v>21175</v>
      </c>
      <c r="F7" s="1">
        <f t="shared" si="4"/>
        <v>58500</v>
      </c>
      <c r="G7" s="1">
        <f t="shared" si="5"/>
        <v>58500</v>
      </c>
      <c r="H7" s="1">
        <v>0</v>
      </c>
      <c r="I7" s="1">
        <f t="shared" si="1"/>
        <v>10000</v>
      </c>
      <c r="J7" s="1">
        <f t="shared" si="2"/>
        <v>16842.5</v>
      </c>
      <c r="K7" s="2">
        <f t="shared" si="6"/>
        <v>195267.5</v>
      </c>
    </row>
    <row r="8" spans="1:11" ht="22.5">
      <c r="A8" s="1">
        <v>6</v>
      </c>
      <c r="B8" s="1">
        <v>1.1000000000000001</v>
      </c>
      <c r="C8" s="1">
        <v>6</v>
      </c>
      <c r="D8" s="1">
        <f t="shared" si="0"/>
        <v>43560</v>
      </c>
      <c r="E8" s="1">
        <f t="shared" si="3"/>
        <v>30491.999999999996</v>
      </c>
      <c r="F8" s="1">
        <f t="shared" si="4"/>
        <v>58500</v>
      </c>
      <c r="G8" s="1">
        <f t="shared" si="5"/>
        <v>58500</v>
      </c>
      <c r="H8" s="1">
        <v>0</v>
      </c>
      <c r="I8" s="1">
        <f t="shared" si="1"/>
        <v>12000</v>
      </c>
      <c r="J8" s="1">
        <f t="shared" si="2"/>
        <v>19105.2</v>
      </c>
      <c r="K8" s="2">
        <f t="shared" si="6"/>
        <v>222157.2</v>
      </c>
    </row>
    <row r="9" spans="1:11" ht="22.5">
      <c r="A9" s="1">
        <v>7</v>
      </c>
      <c r="B9" s="1">
        <v>1.1000000000000001</v>
      </c>
      <c r="C9" s="1">
        <v>7</v>
      </c>
      <c r="D9" s="1">
        <f t="shared" si="0"/>
        <v>59290.000000000007</v>
      </c>
      <c r="E9" s="1">
        <f t="shared" si="3"/>
        <v>41503</v>
      </c>
      <c r="F9" s="1">
        <f t="shared" si="4"/>
        <v>58500</v>
      </c>
      <c r="G9" s="1">
        <f t="shared" si="5"/>
        <v>58500</v>
      </c>
      <c r="H9" s="1">
        <v>0</v>
      </c>
      <c r="I9" s="1">
        <f t="shared" si="1"/>
        <v>14000</v>
      </c>
      <c r="J9" s="1">
        <f t="shared" si="2"/>
        <v>21779.300000000003</v>
      </c>
      <c r="K9" s="2">
        <f t="shared" si="6"/>
        <v>253572.3</v>
      </c>
    </row>
    <row r="10" spans="1:11" ht="22.5">
      <c r="A10" s="1">
        <v>8</v>
      </c>
      <c r="B10" s="1">
        <v>1.1000000000000001</v>
      </c>
      <c r="C10" s="1">
        <v>8</v>
      </c>
      <c r="D10" s="1">
        <f t="shared" si="0"/>
        <v>77440</v>
      </c>
      <c r="E10" s="1">
        <f t="shared" si="3"/>
        <v>54208</v>
      </c>
      <c r="F10" s="1">
        <f t="shared" si="4"/>
        <v>58500</v>
      </c>
      <c r="G10" s="1">
        <f t="shared" si="5"/>
        <v>58500</v>
      </c>
      <c r="H10" s="1">
        <v>0</v>
      </c>
      <c r="I10" s="1">
        <f t="shared" si="1"/>
        <v>16000</v>
      </c>
      <c r="J10" s="1">
        <f t="shared" si="2"/>
        <v>24864.800000000003</v>
      </c>
      <c r="K10" s="2">
        <f t="shared" si="6"/>
        <v>289512.8</v>
      </c>
    </row>
    <row r="11" spans="1:11" ht="22.5">
      <c r="A11" s="1">
        <v>9</v>
      </c>
      <c r="B11" s="1">
        <v>1.1000000000000001</v>
      </c>
      <c r="C11" s="1">
        <v>9</v>
      </c>
      <c r="D11" s="1">
        <f t="shared" si="0"/>
        <v>98010.000000000015</v>
      </c>
      <c r="E11" s="1">
        <f t="shared" si="3"/>
        <v>68607</v>
      </c>
      <c r="F11" s="1">
        <f t="shared" si="4"/>
        <v>58500</v>
      </c>
      <c r="G11" s="1">
        <f t="shared" si="5"/>
        <v>58500</v>
      </c>
      <c r="H11" s="1">
        <v>0</v>
      </c>
      <c r="I11" s="1">
        <f t="shared" si="1"/>
        <v>18000</v>
      </c>
      <c r="J11" s="1">
        <f t="shared" si="2"/>
        <v>28361.7</v>
      </c>
      <c r="K11" s="2">
        <f t="shared" si="6"/>
        <v>329978.7</v>
      </c>
    </row>
    <row r="12" spans="1:11" ht="22.5">
      <c r="A12" s="1">
        <v>10</v>
      </c>
      <c r="B12" s="1">
        <v>1.1000000000000001</v>
      </c>
      <c r="C12" s="1">
        <v>10</v>
      </c>
      <c r="D12" s="1">
        <f t="shared" si="0"/>
        <v>121000.00000000001</v>
      </c>
      <c r="E12" s="1">
        <f t="shared" si="3"/>
        <v>84700</v>
      </c>
      <c r="F12" s="1">
        <f t="shared" si="4"/>
        <v>58500</v>
      </c>
      <c r="G12" s="1">
        <f t="shared" si="5"/>
        <v>58500</v>
      </c>
      <c r="H12" s="1">
        <v>0</v>
      </c>
      <c r="I12" s="1">
        <f t="shared" si="1"/>
        <v>20000</v>
      </c>
      <c r="J12" s="1">
        <f t="shared" si="2"/>
        <v>32270</v>
      </c>
      <c r="K12" s="2">
        <f t="shared" si="6"/>
        <v>374970</v>
      </c>
    </row>
    <row r="13" spans="1:11" ht="22.5">
      <c r="A13" s="1">
        <v>11</v>
      </c>
      <c r="B13" s="1">
        <v>1.1000000000000001</v>
      </c>
      <c r="C13" s="1">
        <v>11</v>
      </c>
      <c r="D13" s="1">
        <f t="shared" si="0"/>
        <v>146410</v>
      </c>
      <c r="E13" s="1">
        <f t="shared" si="3"/>
        <v>102487</v>
      </c>
      <c r="F13" s="1">
        <f t="shared" si="4"/>
        <v>58500</v>
      </c>
      <c r="G13" s="1">
        <f t="shared" si="5"/>
        <v>58500</v>
      </c>
      <c r="H13" s="1">
        <v>0</v>
      </c>
      <c r="I13" s="1">
        <f t="shared" si="1"/>
        <v>22000</v>
      </c>
      <c r="J13" s="1">
        <f t="shared" si="2"/>
        <v>36589.700000000004</v>
      </c>
      <c r="K13" s="2">
        <f t="shared" si="6"/>
        <v>424486.7</v>
      </c>
    </row>
    <row r="14" spans="1:11" ht="22.5">
      <c r="A14" s="1">
        <v>12</v>
      </c>
      <c r="B14" s="1">
        <v>1.1000000000000001</v>
      </c>
      <c r="C14" s="1">
        <v>12</v>
      </c>
      <c r="D14" s="1">
        <f t="shared" si="0"/>
        <v>174240</v>
      </c>
      <c r="E14" s="1">
        <f t="shared" si="3"/>
        <v>121967.99999999999</v>
      </c>
      <c r="F14" s="1">
        <f t="shared" si="4"/>
        <v>58500</v>
      </c>
      <c r="G14" s="1">
        <f t="shared" si="5"/>
        <v>58500</v>
      </c>
      <c r="H14" s="1">
        <v>0</v>
      </c>
      <c r="I14" s="1">
        <f t="shared" si="1"/>
        <v>24000</v>
      </c>
      <c r="J14" s="1">
        <f t="shared" si="2"/>
        <v>41320.800000000003</v>
      </c>
      <c r="K14" s="2">
        <f t="shared" si="6"/>
        <v>478528.8</v>
      </c>
    </row>
    <row r="15" spans="1:11" ht="22.5">
      <c r="A15" s="1">
        <v>13</v>
      </c>
      <c r="B15" s="1">
        <v>1.1000000000000001</v>
      </c>
      <c r="C15" s="1">
        <v>13</v>
      </c>
      <c r="D15" s="1">
        <f t="shared" si="0"/>
        <v>204490.00000000003</v>
      </c>
      <c r="E15" s="1">
        <f t="shared" si="3"/>
        <v>143143</v>
      </c>
      <c r="F15" s="1">
        <f t="shared" si="4"/>
        <v>58500</v>
      </c>
      <c r="G15" s="1">
        <f t="shared" si="5"/>
        <v>58500</v>
      </c>
      <c r="H15" s="1">
        <v>0</v>
      </c>
      <c r="I15" s="1">
        <f t="shared" si="1"/>
        <v>26000</v>
      </c>
      <c r="J15" s="1">
        <f t="shared" si="2"/>
        <v>46463.3</v>
      </c>
      <c r="K15" s="2">
        <f t="shared" si="6"/>
        <v>537096.30000000005</v>
      </c>
    </row>
    <row r="16" spans="1:11" ht="22.5">
      <c r="A16" s="1">
        <v>14</v>
      </c>
      <c r="B16" s="1">
        <v>1.23</v>
      </c>
      <c r="C16" s="1">
        <v>14</v>
      </c>
      <c r="D16" s="1">
        <f t="shared" si="0"/>
        <v>265188</v>
      </c>
      <c r="E16" s="1">
        <f t="shared" si="3"/>
        <v>185631.59999999998</v>
      </c>
      <c r="F16" s="1">
        <f t="shared" si="4"/>
        <v>58500</v>
      </c>
      <c r="G16" s="1">
        <f t="shared" si="5"/>
        <v>58500</v>
      </c>
      <c r="H16" s="1">
        <v>0</v>
      </c>
      <c r="I16" s="1">
        <f t="shared" si="1"/>
        <v>28000</v>
      </c>
      <c r="J16" s="1">
        <f t="shared" si="2"/>
        <v>56781.96</v>
      </c>
      <c r="K16" s="2">
        <f t="shared" si="6"/>
        <v>652601.55999999994</v>
      </c>
    </row>
    <row r="17" spans="1:11" ht="22.5">
      <c r="A17" s="1">
        <v>15</v>
      </c>
      <c r="B17" s="1">
        <v>1.23</v>
      </c>
      <c r="C17" s="1">
        <v>15</v>
      </c>
      <c r="D17" s="1">
        <f t="shared" si="0"/>
        <v>304425</v>
      </c>
      <c r="E17" s="1">
        <f t="shared" si="3"/>
        <v>213097.5</v>
      </c>
      <c r="F17" s="1">
        <f t="shared" si="4"/>
        <v>58500</v>
      </c>
      <c r="G17" s="1">
        <f t="shared" si="5"/>
        <v>58500</v>
      </c>
      <c r="H17" s="1">
        <v>0</v>
      </c>
      <c r="I17" s="1">
        <f t="shared" si="1"/>
        <v>30000</v>
      </c>
      <c r="J17" s="1">
        <f t="shared" si="2"/>
        <v>63452.25</v>
      </c>
      <c r="K17" s="2">
        <f t="shared" si="6"/>
        <v>727974.75</v>
      </c>
    </row>
    <row r="18" spans="1:11" ht="22.5">
      <c r="A18" s="1">
        <v>16</v>
      </c>
      <c r="B18" s="1">
        <v>1.23</v>
      </c>
      <c r="C18" s="1">
        <v>16</v>
      </c>
      <c r="D18" s="1">
        <f t="shared" si="0"/>
        <v>346368</v>
      </c>
      <c r="E18" s="1">
        <f t="shared" si="3"/>
        <v>242457.59999999998</v>
      </c>
      <c r="F18" s="1">
        <f t="shared" si="4"/>
        <v>58500</v>
      </c>
      <c r="G18" s="1">
        <f t="shared" si="5"/>
        <v>58500</v>
      </c>
      <c r="H18" s="1">
        <v>0</v>
      </c>
      <c r="I18" s="1">
        <f t="shared" si="1"/>
        <v>32000</v>
      </c>
      <c r="J18" s="1">
        <f t="shared" si="2"/>
        <v>70582.559999999998</v>
      </c>
      <c r="K18" s="2">
        <f t="shared" si="6"/>
        <v>808408.15999999992</v>
      </c>
    </row>
    <row r="19" spans="1:11" ht="22.5">
      <c r="A19" s="1">
        <v>17</v>
      </c>
      <c r="B19" s="1">
        <v>1.23</v>
      </c>
      <c r="C19" s="1">
        <v>17</v>
      </c>
      <c r="D19" s="1">
        <f t="shared" si="0"/>
        <v>391017</v>
      </c>
      <c r="E19" s="1">
        <f t="shared" si="3"/>
        <v>273711.89999999997</v>
      </c>
      <c r="F19" s="1">
        <f t="shared" si="4"/>
        <v>58500</v>
      </c>
      <c r="G19" s="1">
        <f t="shared" si="5"/>
        <v>58500</v>
      </c>
      <c r="H19" s="1">
        <v>0</v>
      </c>
      <c r="I19" s="1">
        <f t="shared" si="1"/>
        <v>34000</v>
      </c>
      <c r="J19" s="1">
        <f t="shared" si="2"/>
        <v>78172.89</v>
      </c>
      <c r="K19" s="2">
        <f t="shared" si="6"/>
        <v>893901.78999999992</v>
      </c>
    </row>
    <row r="20" spans="1:11" ht="22.5">
      <c r="A20" s="1">
        <v>18</v>
      </c>
      <c r="B20" s="1">
        <v>1.23</v>
      </c>
      <c r="C20" s="1">
        <v>18</v>
      </c>
      <c r="D20" s="1">
        <f t="shared" si="0"/>
        <v>438372</v>
      </c>
      <c r="E20" s="1">
        <f t="shared" si="3"/>
        <v>306860.39999999997</v>
      </c>
      <c r="F20" s="1">
        <f t="shared" si="4"/>
        <v>58500</v>
      </c>
      <c r="G20" s="1">
        <f t="shared" si="5"/>
        <v>58500</v>
      </c>
      <c r="H20" s="1">
        <v>0</v>
      </c>
      <c r="I20" s="1">
        <f t="shared" si="1"/>
        <v>36000</v>
      </c>
      <c r="J20" s="1">
        <f t="shared" si="2"/>
        <v>86223.239999999991</v>
      </c>
      <c r="K20" s="2">
        <f t="shared" si="6"/>
        <v>984455.6399999999</v>
      </c>
    </row>
    <row r="21" spans="1:11" ht="22.5">
      <c r="A21" s="1">
        <v>19</v>
      </c>
      <c r="B21" s="1">
        <v>1.23</v>
      </c>
      <c r="C21" s="1">
        <v>19</v>
      </c>
      <c r="D21" s="1">
        <f t="shared" si="0"/>
        <v>488433</v>
      </c>
      <c r="E21" s="1">
        <f t="shared" si="3"/>
        <v>341903.1</v>
      </c>
      <c r="F21" s="1">
        <f t="shared" si="4"/>
        <v>58500</v>
      </c>
      <c r="G21" s="1">
        <f t="shared" si="5"/>
        <v>58500</v>
      </c>
      <c r="H21" s="1">
        <v>0</v>
      </c>
      <c r="I21" s="1">
        <f t="shared" si="1"/>
        <v>38000</v>
      </c>
      <c r="J21" s="1">
        <f t="shared" si="2"/>
        <v>94733.61</v>
      </c>
      <c r="K21" s="2">
        <f t="shared" si="6"/>
        <v>1080069.71</v>
      </c>
    </row>
    <row r="22" spans="1:11" ht="22.5">
      <c r="A22" s="1">
        <v>20</v>
      </c>
      <c r="B22" s="1">
        <v>1.23</v>
      </c>
      <c r="C22" s="1">
        <v>20</v>
      </c>
      <c r="D22" s="1">
        <f t="shared" si="0"/>
        <v>541200</v>
      </c>
      <c r="E22" s="1">
        <f t="shared" si="3"/>
        <v>378840</v>
      </c>
      <c r="F22" s="1">
        <f t="shared" si="4"/>
        <v>58500</v>
      </c>
      <c r="G22" s="1">
        <f t="shared" si="5"/>
        <v>58500</v>
      </c>
      <c r="H22" s="1">
        <v>0</v>
      </c>
      <c r="I22" s="1">
        <f t="shared" si="1"/>
        <v>40000</v>
      </c>
      <c r="J22" s="1">
        <f t="shared" si="2"/>
        <v>103704</v>
      </c>
      <c r="K22" s="2">
        <f t="shared" si="6"/>
        <v>1180744</v>
      </c>
    </row>
    <row r="23" spans="1:11" ht="22.5">
      <c r="A23" s="1">
        <v>21</v>
      </c>
      <c r="B23" s="1">
        <v>1.3</v>
      </c>
      <c r="C23" s="1">
        <v>21</v>
      </c>
      <c r="D23" s="2">
        <f t="shared" ref="D23:D61" si="7">((C23*110000*0.01)+(0.02*110000*(C23-13)))*A23*B23</f>
        <v>1111110</v>
      </c>
      <c r="E23" s="1">
        <f t="shared" si="3"/>
        <v>777777</v>
      </c>
      <c r="F23" s="1">
        <f t="shared" si="4"/>
        <v>58500</v>
      </c>
      <c r="G23" s="1">
        <f t="shared" si="5"/>
        <v>58500</v>
      </c>
      <c r="H23" s="1">
        <f t="shared" ref="H23:H86" si="8">A23*1000</f>
        <v>21000</v>
      </c>
      <c r="I23" s="1">
        <f t="shared" ref="I23:I86" si="9">A23*(4000-26000/C23)</f>
        <v>58000</v>
      </c>
      <c r="J23" s="1">
        <f t="shared" si="2"/>
        <v>200588.7</v>
      </c>
      <c r="K23" s="2">
        <f t="shared" si="6"/>
        <v>2285475.7000000002</v>
      </c>
    </row>
    <row r="24" spans="1:11" ht="22.5">
      <c r="A24" s="1">
        <v>22</v>
      </c>
      <c r="B24" s="1">
        <v>1.3</v>
      </c>
      <c r="C24" s="1">
        <v>22</v>
      </c>
      <c r="D24" s="2">
        <f t="shared" si="7"/>
        <v>1258400</v>
      </c>
      <c r="E24" s="1">
        <f t="shared" si="3"/>
        <v>880880</v>
      </c>
      <c r="F24" s="1">
        <f t="shared" si="4"/>
        <v>58500</v>
      </c>
      <c r="G24" s="1">
        <f t="shared" si="5"/>
        <v>58500</v>
      </c>
      <c r="H24" s="1">
        <f t="shared" si="8"/>
        <v>22000</v>
      </c>
      <c r="I24" s="1">
        <f t="shared" si="9"/>
        <v>62000</v>
      </c>
      <c r="J24" s="1">
        <f t="shared" si="2"/>
        <v>225628</v>
      </c>
      <c r="K24" s="2">
        <f t="shared" si="6"/>
        <v>2565908</v>
      </c>
    </row>
    <row r="25" spans="1:11" ht="22.5">
      <c r="A25" s="1">
        <v>23</v>
      </c>
      <c r="B25" s="1">
        <v>1.3</v>
      </c>
      <c r="C25" s="1">
        <v>23</v>
      </c>
      <c r="D25" s="2">
        <f t="shared" si="7"/>
        <v>1414270</v>
      </c>
      <c r="E25" s="1">
        <f t="shared" si="3"/>
        <v>989988.99999999988</v>
      </c>
      <c r="F25" s="1">
        <f t="shared" si="4"/>
        <v>58500</v>
      </c>
      <c r="G25" s="1">
        <f t="shared" si="5"/>
        <v>58500</v>
      </c>
      <c r="H25" s="1">
        <f t="shared" si="8"/>
        <v>23000</v>
      </c>
      <c r="I25" s="1">
        <f t="shared" si="9"/>
        <v>66000</v>
      </c>
      <c r="J25" s="1">
        <f t="shared" si="2"/>
        <v>252125.90000000002</v>
      </c>
      <c r="K25" s="2">
        <f t="shared" si="6"/>
        <v>2862384.9</v>
      </c>
    </row>
    <row r="26" spans="1:11" ht="22.5">
      <c r="A26" s="1">
        <v>24</v>
      </c>
      <c r="B26" s="1">
        <v>1.3</v>
      </c>
      <c r="C26" s="1">
        <v>24</v>
      </c>
      <c r="D26" s="2">
        <f t="shared" si="7"/>
        <v>1578720</v>
      </c>
      <c r="E26" s="1">
        <f t="shared" si="3"/>
        <v>1105104</v>
      </c>
      <c r="F26" s="1">
        <f t="shared" si="4"/>
        <v>58500</v>
      </c>
      <c r="G26" s="1">
        <f t="shared" si="5"/>
        <v>58500</v>
      </c>
      <c r="H26" s="1">
        <f t="shared" si="8"/>
        <v>24000</v>
      </c>
      <c r="I26" s="1">
        <f t="shared" si="9"/>
        <v>70000</v>
      </c>
      <c r="J26" s="1">
        <f t="shared" si="2"/>
        <v>280082.40000000002</v>
      </c>
      <c r="K26" s="2">
        <f t="shared" si="6"/>
        <v>3174906.4</v>
      </c>
    </row>
    <row r="27" spans="1:11" ht="22.5">
      <c r="A27" s="1">
        <v>25</v>
      </c>
      <c r="B27" s="1">
        <v>1.3</v>
      </c>
      <c r="C27" s="1">
        <v>25</v>
      </c>
      <c r="D27" s="2">
        <f t="shared" si="7"/>
        <v>1751750</v>
      </c>
      <c r="E27" s="1">
        <f t="shared" si="3"/>
        <v>1226225</v>
      </c>
      <c r="F27" s="1">
        <f t="shared" si="4"/>
        <v>58500</v>
      </c>
      <c r="G27" s="1">
        <f t="shared" si="5"/>
        <v>58500</v>
      </c>
      <c r="H27" s="1">
        <f t="shared" si="8"/>
        <v>25000</v>
      </c>
      <c r="I27" s="1">
        <f t="shared" si="9"/>
        <v>74000</v>
      </c>
      <c r="J27" s="1">
        <f t="shared" si="2"/>
        <v>309497.5</v>
      </c>
      <c r="K27" s="2">
        <f t="shared" si="6"/>
        <v>3503472.5</v>
      </c>
    </row>
    <row r="28" spans="1:11" ht="22.5">
      <c r="A28" s="1">
        <v>26</v>
      </c>
      <c r="B28" s="1">
        <v>1.3</v>
      </c>
      <c r="C28" s="1">
        <v>26</v>
      </c>
      <c r="D28" s="2">
        <f t="shared" si="7"/>
        <v>1933360</v>
      </c>
      <c r="E28" s="1">
        <f t="shared" si="3"/>
        <v>1353352</v>
      </c>
      <c r="F28" s="1">
        <f t="shared" si="4"/>
        <v>58500</v>
      </c>
      <c r="G28" s="1">
        <f t="shared" si="5"/>
        <v>58500</v>
      </c>
      <c r="H28" s="1">
        <f t="shared" si="8"/>
        <v>26000</v>
      </c>
      <c r="I28" s="1">
        <f t="shared" si="9"/>
        <v>78000</v>
      </c>
      <c r="J28" s="1">
        <f t="shared" si="2"/>
        <v>340371.20000000001</v>
      </c>
      <c r="K28" s="2">
        <f t="shared" si="6"/>
        <v>3848083.2</v>
      </c>
    </row>
    <row r="29" spans="1:11" ht="22.5">
      <c r="A29" s="1">
        <v>27</v>
      </c>
      <c r="B29" s="1">
        <v>1.3</v>
      </c>
      <c r="C29" s="1">
        <v>27</v>
      </c>
      <c r="D29" s="2">
        <f t="shared" si="7"/>
        <v>2123550</v>
      </c>
      <c r="E29" s="1">
        <f t="shared" si="3"/>
        <v>1486485</v>
      </c>
      <c r="F29" s="1">
        <f t="shared" si="4"/>
        <v>58500</v>
      </c>
      <c r="G29" s="1">
        <f t="shared" si="5"/>
        <v>58500</v>
      </c>
      <c r="H29" s="1">
        <f t="shared" si="8"/>
        <v>27000</v>
      </c>
      <c r="I29" s="1">
        <f t="shared" si="9"/>
        <v>82000</v>
      </c>
      <c r="J29" s="1">
        <f t="shared" si="2"/>
        <v>372703.5</v>
      </c>
      <c r="K29" s="2">
        <f t="shared" si="6"/>
        <v>4208738.5</v>
      </c>
    </row>
    <row r="30" spans="1:11" ht="22.5">
      <c r="A30" s="1">
        <v>28</v>
      </c>
      <c r="B30" s="1">
        <v>1.3</v>
      </c>
      <c r="C30" s="1">
        <v>28</v>
      </c>
      <c r="D30" s="2">
        <f t="shared" si="7"/>
        <v>2322320</v>
      </c>
      <c r="E30" s="1">
        <f t="shared" si="3"/>
        <v>1625624</v>
      </c>
      <c r="F30" s="1">
        <f t="shared" si="4"/>
        <v>58500</v>
      </c>
      <c r="G30" s="1">
        <f t="shared" si="5"/>
        <v>58500</v>
      </c>
      <c r="H30" s="1">
        <f t="shared" si="8"/>
        <v>28000</v>
      </c>
      <c r="I30" s="1">
        <f t="shared" si="9"/>
        <v>86000</v>
      </c>
      <c r="J30" s="1">
        <f t="shared" si="2"/>
        <v>406494.4</v>
      </c>
      <c r="K30" s="2">
        <f t="shared" si="6"/>
        <v>4585438.4000000004</v>
      </c>
    </row>
    <row r="31" spans="1:11" ht="22.5">
      <c r="A31" s="1">
        <v>29</v>
      </c>
      <c r="B31" s="1">
        <v>1.3</v>
      </c>
      <c r="C31" s="1">
        <v>29</v>
      </c>
      <c r="D31" s="2">
        <f t="shared" si="7"/>
        <v>2529670</v>
      </c>
      <c r="E31" s="1">
        <f t="shared" si="3"/>
        <v>1770769</v>
      </c>
      <c r="F31" s="1">
        <f t="shared" si="4"/>
        <v>58500</v>
      </c>
      <c r="G31" s="1">
        <f t="shared" si="5"/>
        <v>58500</v>
      </c>
      <c r="H31" s="1">
        <f t="shared" si="8"/>
        <v>29000</v>
      </c>
      <c r="I31" s="1">
        <f t="shared" si="9"/>
        <v>90000</v>
      </c>
      <c r="J31" s="1">
        <f t="shared" si="2"/>
        <v>441743.9</v>
      </c>
      <c r="K31" s="2">
        <f t="shared" si="6"/>
        <v>4978182.9000000004</v>
      </c>
    </row>
    <row r="32" spans="1:11" ht="22.5">
      <c r="A32" s="1">
        <v>30</v>
      </c>
      <c r="B32" s="1">
        <v>1.3</v>
      </c>
      <c r="C32" s="1">
        <v>30</v>
      </c>
      <c r="D32" s="2">
        <f t="shared" si="7"/>
        <v>2745600</v>
      </c>
      <c r="E32" s="1">
        <f t="shared" si="3"/>
        <v>1921919.9999999998</v>
      </c>
      <c r="F32" s="1">
        <f t="shared" si="4"/>
        <v>58500</v>
      </c>
      <c r="G32" s="1">
        <f t="shared" si="5"/>
        <v>58500</v>
      </c>
      <c r="H32" s="1">
        <f t="shared" si="8"/>
        <v>30000</v>
      </c>
      <c r="I32" s="1">
        <f t="shared" si="9"/>
        <v>94000</v>
      </c>
      <c r="J32" s="1">
        <f t="shared" si="2"/>
        <v>478452</v>
      </c>
      <c r="K32" s="2">
        <f t="shared" si="6"/>
        <v>5386972</v>
      </c>
    </row>
    <row r="33" spans="1:11" ht="22.5">
      <c r="A33" s="1">
        <v>31</v>
      </c>
      <c r="B33" s="1">
        <v>1.3</v>
      </c>
      <c r="C33" s="1">
        <v>31</v>
      </c>
      <c r="D33" s="2">
        <f t="shared" si="7"/>
        <v>2970110</v>
      </c>
      <c r="E33" s="1">
        <f t="shared" si="3"/>
        <v>2079076.9999999998</v>
      </c>
      <c r="F33" s="1">
        <f t="shared" si="4"/>
        <v>58500</v>
      </c>
      <c r="G33" s="1">
        <f t="shared" si="5"/>
        <v>58500</v>
      </c>
      <c r="H33" s="1">
        <f t="shared" si="8"/>
        <v>31000</v>
      </c>
      <c r="I33" s="1">
        <f t="shared" si="9"/>
        <v>97999.999999999985</v>
      </c>
      <c r="J33" s="1">
        <f t="shared" si="2"/>
        <v>516618.7</v>
      </c>
      <c r="K33" s="2">
        <f t="shared" si="6"/>
        <v>5811805.7000000002</v>
      </c>
    </row>
    <row r="34" spans="1:11" ht="22.5">
      <c r="A34" s="1">
        <v>32</v>
      </c>
      <c r="B34" s="1">
        <v>1.3</v>
      </c>
      <c r="C34" s="1">
        <v>32</v>
      </c>
      <c r="D34" s="2">
        <f t="shared" si="7"/>
        <v>3203200</v>
      </c>
      <c r="E34" s="1">
        <f t="shared" si="3"/>
        <v>2242240</v>
      </c>
      <c r="F34" s="1">
        <f t="shared" si="4"/>
        <v>58500</v>
      </c>
      <c r="G34" s="1">
        <f t="shared" si="5"/>
        <v>58500</v>
      </c>
      <c r="H34" s="1">
        <f t="shared" si="8"/>
        <v>32000</v>
      </c>
      <c r="I34" s="1">
        <f t="shared" si="9"/>
        <v>102000</v>
      </c>
      <c r="J34" s="1">
        <f t="shared" si="2"/>
        <v>556244</v>
      </c>
      <c r="K34" s="2">
        <f t="shared" si="6"/>
        <v>6252684</v>
      </c>
    </row>
    <row r="35" spans="1:11" ht="22.5">
      <c r="A35" s="1">
        <v>33</v>
      </c>
      <c r="B35" s="1">
        <v>1.3</v>
      </c>
      <c r="C35" s="1">
        <v>33</v>
      </c>
      <c r="D35" s="2">
        <f t="shared" si="7"/>
        <v>3444870</v>
      </c>
      <c r="E35" s="1">
        <f t="shared" si="3"/>
        <v>2411409</v>
      </c>
      <c r="F35" s="1">
        <f t="shared" si="4"/>
        <v>58500</v>
      </c>
      <c r="G35" s="1">
        <f t="shared" si="5"/>
        <v>58500</v>
      </c>
      <c r="H35" s="1">
        <f t="shared" si="8"/>
        <v>33000</v>
      </c>
      <c r="I35" s="1">
        <f t="shared" si="9"/>
        <v>106000</v>
      </c>
      <c r="J35" s="1">
        <f t="shared" ref="J35:J66" si="10">(D35+E35+F35+G35)*0.1</f>
        <v>597327.9</v>
      </c>
      <c r="K35" s="2">
        <f t="shared" si="6"/>
        <v>6709606.9000000004</v>
      </c>
    </row>
    <row r="36" spans="1:11" ht="22.5">
      <c r="A36" s="1">
        <v>34</v>
      </c>
      <c r="B36" s="1">
        <v>1.3</v>
      </c>
      <c r="C36" s="1">
        <v>34</v>
      </c>
      <c r="D36" s="2">
        <f t="shared" si="7"/>
        <v>3695120</v>
      </c>
      <c r="E36" s="1">
        <f t="shared" si="3"/>
        <v>2586584</v>
      </c>
      <c r="F36" s="1">
        <f t="shared" si="4"/>
        <v>58500</v>
      </c>
      <c r="G36" s="1">
        <f t="shared" si="5"/>
        <v>58500</v>
      </c>
      <c r="H36" s="1">
        <f t="shared" si="8"/>
        <v>34000</v>
      </c>
      <c r="I36" s="1">
        <f t="shared" si="9"/>
        <v>109999.99999999999</v>
      </c>
      <c r="J36" s="1">
        <f t="shared" si="10"/>
        <v>639870.4</v>
      </c>
      <c r="K36" s="2">
        <f t="shared" si="6"/>
        <v>7182574.4000000004</v>
      </c>
    </row>
    <row r="37" spans="1:11" ht="22.5">
      <c r="A37" s="1">
        <v>35</v>
      </c>
      <c r="B37" s="1">
        <v>1.3</v>
      </c>
      <c r="C37" s="1">
        <v>35</v>
      </c>
      <c r="D37" s="2">
        <f t="shared" si="7"/>
        <v>3953950</v>
      </c>
      <c r="E37" s="1">
        <f t="shared" si="3"/>
        <v>2767765</v>
      </c>
      <c r="F37" s="1">
        <f t="shared" si="4"/>
        <v>58500</v>
      </c>
      <c r="G37" s="1">
        <f t="shared" si="5"/>
        <v>58500</v>
      </c>
      <c r="H37" s="1">
        <f t="shared" si="8"/>
        <v>35000</v>
      </c>
      <c r="I37" s="1">
        <f t="shared" si="9"/>
        <v>113999.99999999999</v>
      </c>
      <c r="J37" s="1">
        <f t="shared" si="10"/>
        <v>683871.5</v>
      </c>
      <c r="K37" s="2">
        <f t="shared" si="6"/>
        <v>7671586.5</v>
      </c>
    </row>
    <row r="38" spans="1:11" ht="22.5">
      <c r="A38" s="1">
        <v>36</v>
      </c>
      <c r="B38" s="1">
        <v>1.3</v>
      </c>
      <c r="C38" s="1">
        <v>36</v>
      </c>
      <c r="D38" s="2">
        <f t="shared" si="7"/>
        <v>4221360</v>
      </c>
      <c r="E38" s="1">
        <f t="shared" si="3"/>
        <v>2954952</v>
      </c>
      <c r="F38" s="1">
        <f t="shared" si="4"/>
        <v>58500</v>
      </c>
      <c r="G38" s="1">
        <f t="shared" si="5"/>
        <v>58500</v>
      </c>
      <c r="H38" s="1">
        <f t="shared" si="8"/>
        <v>36000</v>
      </c>
      <c r="I38" s="1">
        <f t="shared" si="9"/>
        <v>118000</v>
      </c>
      <c r="J38" s="1">
        <f t="shared" si="10"/>
        <v>729331.20000000007</v>
      </c>
      <c r="K38" s="2">
        <f t="shared" si="6"/>
        <v>8176643.2000000002</v>
      </c>
    </row>
    <row r="39" spans="1:11" ht="22.5">
      <c r="A39" s="1">
        <v>37</v>
      </c>
      <c r="B39" s="1">
        <v>1.3</v>
      </c>
      <c r="C39" s="1">
        <v>37</v>
      </c>
      <c r="D39" s="2">
        <f t="shared" si="7"/>
        <v>4497350</v>
      </c>
      <c r="E39" s="1">
        <f t="shared" si="3"/>
        <v>3148145</v>
      </c>
      <c r="F39" s="1">
        <f t="shared" si="4"/>
        <v>58500</v>
      </c>
      <c r="G39" s="1">
        <f t="shared" si="5"/>
        <v>58500</v>
      </c>
      <c r="H39" s="1">
        <f t="shared" si="8"/>
        <v>37000</v>
      </c>
      <c r="I39" s="1">
        <f t="shared" si="9"/>
        <v>122000.00000000001</v>
      </c>
      <c r="J39" s="1">
        <f t="shared" si="10"/>
        <v>776249.5</v>
      </c>
      <c r="K39" s="2">
        <f t="shared" si="6"/>
        <v>8697744.5</v>
      </c>
    </row>
    <row r="40" spans="1:11" ht="22.5">
      <c r="A40" s="1">
        <v>38</v>
      </c>
      <c r="B40" s="1">
        <v>1.3</v>
      </c>
      <c r="C40" s="1">
        <v>38</v>
      </c>
      <c r="D40" s="2">
        <f t="shared" si="7"/>
        <v>4781920</v>
      </c>
      <c r="E40" s="1">
        <f t="shared" si="3"/>
        <v>3347344</v>
      </c>
      <c r="F40" s="1">
        <f t="shared" si="4"/>
        <v>58500</v>
      </c>
      <c r="G40" s="1">
        <f t="shared" si="5"/>
        <v>58500</v>
      </c>
      <c r="H40" s="1">
        <f t="shared" si="8"/>
        <v>38000</v>
      </c>
      <c r="I40" s="1">
        <f t="shared" si="9"/>
        <v>126000</v>
      </c>
      <c r="J40" s="1">
        <f t="shared" si="10"/>
        <v>824626.4</v>
      </c>
      <c r="K40" s="2">
        <f t="shared" si="6"/>
        <v>9234890.4000000004</v>
      </c>
    </row>
    <row r="41" spans="1:11" ht="22.5">
      <c r="A41" s="1">
        <v>39</v>
      </c>
      <c r="B41" s="1">
        <v>1.3</v>
      </c>
      <c r="C41" s="1">
        <v>39</v>
      </c>
      <c r="D41" s="2">
        <f t="shared" si="7"/>
        <v>5075070</v>
      </c>
      <c r="E41" s="1">
        <f t="shared" si="3"/>
        <v>3552549</v>
      </c>
      <c r="F41" s="1">
        <f t="shared" si="4"/>
        <v>58500</v>
      </c>
      <c r="G41" s="1">
        <f t="shared" si="5"/>
        <v>58500</v>
      </c>
      <c r="H41" s="1">
        <f t="shared" si="8"/>
        <v>39000</v>
      </c>
      <c r="I41" s="1">
        <f t="shared" si="9"/>
        <v>130000</v>
      </c>
      <c r="J41" s="1">
        <f t="shared" si="10"/>
        <v>874461.9</v>
      </c>
      <c r="K41" s="2">
        <f t="shared" si="6"/>
        <v>9788080.9000000004</v>
      </c>
    </row>
    <row r="42" spans="1:11" ht="22.5">
      <c r="A42" s="1">
        <v>40</v>
      </c>
      <c r="B42" s="1">
        <v>1.23</v>
      </c>
      <c r="C42" s="1">
        <v>40</v>
      </c>
      <c r="D42" s="2">
        <f t="shared" si="7"/>
        <v>5087280</v>
      </c>
      <c r="E42" s="1">
        <f t="shared" si="3"/>
        <v>3561096</v>
      </c>
      <c r="F42" s="1">
        <f t="shared" si="4"/>
        <v>58500</v>
      </c>
      <c r="G42" s="1">
        <f t="shared" si="5"/>
        <v>58500</v>
      </c>
      <c r="H42" s="1">
        <f t="shared" si="8"/>
        <v>40000</v>
      </c>
      <c r="I42" s="1">
        <f t="shared" si="9"/>
        <v>134000</v>
      </c>
      <c r="J42" s="1">
        <f t="shared" si="10"/>
        <v>876537.60000000009</v>
      </c>
      <c r="K42" s="2">
        <f t="shared" si="6"/>
        <v>9815913.5999999996</v>
      </c>
    </row>
    <row r="43" spans="1:11" ht="22.5">
      <c r="A43" s="1">
        <v>41</v>
      </c>
      <c r="B43" s="1">
        <v>1.23</v>
      </c>
      <c r="C43" s="1">
        <v>41</v>
      </c>
      <c r="D43" s="2">
        <f t="shared" si="7"/>
        <v>5380881</v>
      </c>
      <c r="E43" s="1">
        <f t="shared" si="3"/>
        <v>3766616.6999999997</v>
      </c>
      <c r="F43" s="1">
        <f t="shared" si="4"/>
        <v>58500</v>
      </c>
      <c r="G43" s="1">
        <f t="shared" si="5"/>
        <v>58500</v>
      </c>
      <c r="H43" s="1">
        <f t="shared" si="8"/>
        <v>41000</v>
      </c>
      <c r="I43" s="1">
        <f t="shared" si="9"/>
        <v>138000</v>
      </c>
      <c r="J43" s="1">
        <f t="shared" si="10"/>
        <v>926449.77</v>
      </c>
      <c r="K43" s="2">
        <f t="shared" si="6"/>
        <v>10369947.469999999</v>
      </c>
    </row>
    <row r="44" spans="1:11" ht="22.5">
      <c r="A44" s="1">
        <v>42</v>
      </c>
      <c r="B44" s="1">
        <v>1.23</v>
      </c>
      <c r="C44" s="1">
        <v>42</v>
      </c>
      <c r="D44" s="2">
        <f t="shared" si="7"/>
        <v>5682600</v>
      </c>
      <c r="E44" s="1">
        <f t="shared" si="3"/>
        <v>3977819.9999999995</v>
      </c>
      <c r="F44" s="1">
        <f t="shared" si="4"/>
        <v>58500</v>
      </c>
      <c r="G44" s="1">
        <f t="shared" si="5"/>
        <v>58500</v>
      </c>
      <c r="H44" s="1">
        <f t="shared" si="8"/>
        <v>42000</v>
      </c>
      <c r="I44" s="1">
        <f t="shared" si="9"/>
        <v>142000</v>
      </c>
      <c r="J44" s="1">
        <f t="shared" si="10"/>
        <v>977742</v>
      </c>
      <c r="K44" s="2">
        <f t="shared" si="6"/>
        <v>10939162</v>
      </c>
    </row>
    <row r="45" spans="1:11" ht="22.5">
      <c r="A45" s="1">
        <v>43</v>
      </c>
      <c r="B45" s="1">
        <v>1.23</v>
      </c>
      <c r="C45" s="1">
        <v>43</v>
      </c>
      <c r="D45" s="2">
        <f t="shared" si="7"/>
        <v>5992437</v>
      </c>
      <c r="E45" s="1">
        <f t="shared" si="3"/>
        <v>4194705.8999999994</v>
      </c>
      <c r="F45" s="1">
        <f t="shared" si="4"/>
        <v>58500</v>
      </c>
      <c r="G45" s="1">
        <f t="shared" si="5"/>
        <v>58500</v>
      </c>
      <c r="H45" s="1">
        <f t="shared" si="8"/>
        <v>43000</v>
      </c>
      <c r="I45" s="1">
        <f t="shared" si="9"/>
        <v>146000</v>
      </c>
      <c r="J45" s="1">
        <f t="shared" si="10"/>
        <v>1030414.2899999999</v>
      </c>
      <c r="K45" s="2">
        <f t="shared" si="6"/>
        <v>11523557.189999998</v>
      </c>
    </row>
    <row r="46" spans="1:11" ht="22.5">
      <c r="A46" s="1">
        <v>44</v>
      </c>
      <c r="B46" s="1">
        <v>1.23</v>
      </c>
      <c r="C46" s="1">
        <v>44</v>
      </c>
      <c r="D46" s="2">
        <f t="shared" si="7"/>
        <v>6310392</v>
      </c>
      <c r="E46" s="1">
        <f t="shared" si="3"/>
        <v>4417274.3999999994</v>
      </c>
      <c r="F46" s="1">
        <f t="shared" si="4"/>
        <v>58500</v>
      </c>
      <c r="G46" s="1">
        <f t="shared" si="5"/>
        <v>58500</v>
      </c>
      <c r="H46" s="1">
        <f t="shared" si="8"/>
        <v>44000</v>
      </c>
      <c r="I46" s="1">
        <f t="shared" si="9"/>
        <v>150000</v>
      </c>
      <c r="J46" s="1">
        <f t="shared" si="10"/>
        <v>1084466.6399999999</v>
      </c>
      <c r="K46" s="2">
        <f t="shared" si="6"/>
        <v>12123133.039999999</v>
      </c>
    </row>
    <row r="47" spans="1:11" ht="22.5">
      <c r="A47" s="1">
        <v>45</v>
      </c>
      <c r="B47" s="1">
        <v>1.23</v>
      </c>
      <c r="C47" s="1">
        <v>45</v>
      </c>
      <c r="D47" s="2">
        <f t="shared" si="7"/>
        <v>6636465</v>
      </c>
      <c r="E47" s="1">
        <f t="shared" si="3"/>
        <v>4645525.5</v>
      </c>
      <c r="F47" s="1">
        <f t="shared" si="4"/>
        <v>58500</v>
      </c>
      <c r="G47" s="1">
        <f t="shared" si="5"/>
        <v>58500</v>
      </c>
      <c r="H47" s="1">
        <f t="shared" si="8"/>
        <v>45000</v>
      </c>
      <c r="I47" s="1">
        <f t="shared" si="9"/>
        <v>154000</v>
      </c>
      <c r="J47" s="1">
        <f t="shared" si="10"/>
        <v>1139899.05</v>
      </c>
      <c r="K47" s="2">
        <f t="shared" si="6"/>
        <v>12737889.550000001</v>
      </c>
    </row>
    <row r="48" spans="1:11" ht="22.5">
      <c r="A48" s="1">
        <v>46</v>
      </c>
      <c r="B48" s="1">
        <v>1.23</v>
      </c>
      <c r="C48" s="1">
        <v>46</v>
      </c>
      <c r="D48" s="2">
        <f t="shared" si="7"/>
        <v>6970656</v>
      </c>
      <c r="E48" s="1">
        <f t="shared" si="3"/>
        <v>4879459.1999999993</v>
      </c>
      <c r="F48" s="1">
        <f t="shared" si="4"/>
        <v>58500</v>
      </c>
      <c r="G48" s="1">
        <f t="shared" si="5"/>
        <v>58500</v>
      </c>
      <c r="H48" s="1">
        <f t="shared" si="8"/>
        <v>46000</v>
      </c>
      <c r="I48" s="1">
        <f t="shared" si="9"/>
        <v>158000</v>
      </c>
      <c r="J48" s="1">
        <f t="shared" si="10"/>
        <v>1196711.52</v>
      </c>
      <c r="K48" s="2">
        <f t="shared" si="6"/>
        <v>13367826.719999999</v>
      </c>
    </row>
    <row r="49" spans="1:11" ht="22.5">
      <c r="A49" s="1">
        <v>47</v>
      </c>
      <c r="B49" s="1">
        <v>1.23</v>
      </c>
      <c r="C49" s="1">
        <v>47</v>
      </c>
      <c r="D49" s="2">
        <f t="shared" si="7"/>
        <v>7312965</v>
      </c>
      <c r="E49" s="1">
        <f t="shared" si="3"/>
        <v>5119075.5</v>
      </c>
      <c r="F49" s="1">
        <f t="shared" si="4"/>
        <v>58500</v>
      </c>
      <c r="G49" s="1">
        <f t="shared" si="5"/>
        <v>58500</v>
      </c>
      <c r="H49" s="1">
        <f t="shared" si="8"/>
        <v>47000</v>
      </c>
      <c r="I49" s="1">
        <f t="shared" si="9"/>
        <v>162000</v>
      </c>
      <c r="J49" s="1">
        <f t="shared" si="10"/>
        <v>1254904.05</v>
      </c>
      <c r="K49" s="2">
        <f t="shared" si="6"/>
        <v>14012944.550000001</v>
      </c>
    </row>
    <row r="50" spans="1:11" ht="22.5">
      <c r="A50" s="1">
        <v>48</v>
      </c>
      <c r="B50" s="1">
        <v>1.23</v>
      </c>
      <c r="C50" s="1">
        <v>48</v>
      </c>
      <c r="D50" s="2">
        <f t="shared" si="7"/>
        <v>7663392</v>
      </c>
      <c r="E50" s="1">
        <f t="shared" si="3"/>
        <v>5364374.3999999994</v>
      </c>
      <c r="F50" s="1">
        <f t="shared" si="4"/>
        <v>58500</v>
      </c>
      <c r="G50" s="1">
        <f t="shared" si="5"/>
        <v>58500</v>
      </c>
      <c r="H50" s="1">
        <f t="shared" si="8"/>
        <v>48000</v>
      </c>
      <c r="I50" s="1">
        <f t="shared" si="9"/>
        <v>166000</v>
      </c>
      <c r="J50" s="1">
        <f t="shared" si="10"/>
        <v>1314476.6399999999</v>
      </c>
      <c r="K50" s="2">
        <f t="shared" si="6"/>
        <v>14673243.039999999</v>
      </c>
    </row>
    <row r="51" spans="1:11" ht="22.5">
      <c r="A51" s="1">
        <v>49</v>
      </c>
      <c r="B51" s="1">
        <v>1.23</v>
      </c>
      <c r="C51" s="1">
        <v>49</v>
      </c>
      <c r="D51" s="2">
        <f t="shared" si="7"/>
        <v>8021937</v>
      </c>
      <c r="E51" s="1">
        <f t="shared" si="3"/>
        <v>5615355.8999999994</v>
      </c>
      <c r="F51" s="1">
        <f t="shared" si="4"/>
        <v>58500</v>
      </c>
      <c r="G51" s="1">
        <f t="shared" si="5"/>
        <v>58500</v>
      </c>
      <c r="H51" s="1">
        <f t="shared" si="8"/>
        <v>49000</v>
      </c>
      <c r="I51" s="1">
        <f t="shared" si="9"/>
        <v>170000</v>
      </c>
      <c r="J51" s="1">
        <f t="shared" si="10"/>
        <v>1375429.29</v>
      </c>
      <c r="K51" s="2">
        <f t="shared" si="6"/>
        <v>15348722.189999998</v>
      </c>
    </row>
    <row r="52" spans="1:11" ht="22.5">
      <c r="A52" s="1">
        <v>50</v>
      </c>
      <c r="B52" s="1">
        <v>1.23</v>
      </c>
      <c r="C52" s="1">
        <v>50</v>
      </c>
      <c r="D52" s="2">
        <f t="shared" si="7"/>
        <v>8388600</v>
      </c>
      <c r="E52" s="1">
        <f t="shared" si="3"/>
        <v>5872020</v>
      </c>
      <c r="F52" s="1">
        <f t="shared" si="4"/>
        <v>58500</v>
      </c>
      <c r="G52" s="1">
        <f t="shared" si="5"/>
        <v>58500</v>
      </c>
      <c r="H52" s="1">
        <f t="shared" si="8"/>
        <v>50000</v>
      </c>
      <c r="I52" s="1">
        <f t="shared" si="9"/>
        <v>174000</v>
      </c>
      <c r="J52" s="1">
        <f t="shared" si="10"/>
        <v>1437762</v>
      </c>
      <c r="K52" s="2">
        <f t="shared" si="6"/>
        <v>16039382</v>
      </c>
    </row>
    <row r="53" spans="1:11" ht="22.5">
      <c r="A53" s="1">
        <v>51</v>
      </c>
      <c r="B53" s="1">
        <v>1.23</v>
      </c>
      <c r="C53" s="1">
        <v>51</v>
      </c>
      <c r="D53" s="2">
        <f t="shared" si="7"/>
        <v>8763381</v>
      </c>
      <c r="E53" s="1">
        <f t="shared" si="3"/>
        <v>6134366.6999999993</v>
      </c>
      <c r="F53" s="1">
        <f t="shared" si="4"/>
        <v>58500</v>
      </c>
      <c r="G53" s="1">
        <f t="shared" si="5"/>
        <v>58500</v>
      </c>
      <c r="H53" s="1">
        <f t="shared" si="8"/>
        <v>51000</v>
      </c>
      <c r="I53" s="1">
        <f t="shared" si="9"/>
        <v>178000</v>
      </c>
      <c r="J53" s="1">
        <f t="shared" si="10"/>
        <v>1501474.77</v>
      </c>
      <c r="K53" s="2">
        <f t="shared" si="6"/>
        <v>16745222.469999999</v>
      </c>
    </row>
    <row r="54" spans="1:11" ht="22.5">
      <c r="A54" s="1">
        <v>52</v>
      </c>
      <c r="B54" s="1">
        <v>1.23</v>
      </c>
      <c r="C54" s="1">
        <v>52</v>
      </c>
      <c r="D54" s="2">
        <f t="shared" si="7"/>
        <v>9146280</v>
      </c>
      <c r="E54" s="1">
        <f t="shared" si="3"/>
        <v>6402396</v>
      </c>
      <c r="F54" s="1">
        <f t="shared" si="4"/>
        <v>58500</v>
      </c>
      <c r="G54" s="1">
        <f t="shared" si="5"/>
        <v>58500</v>
      </c>
      <c r="H54" s="1">
        <f t="shared" si="8"/>
        <v>52000</v>
      </c>
      <c r="I54" s="1">
        <f t="shared" si="9"/>
        <v>182000</v>
      </c>
      <c r="J54" s="1">
        <f t="shared" si="10"/>
        <v>1566567.6</v>
      </c>
      <c r="K54" s="2">
        <f t="shared" si="6"/>
        <v>17466243.600000001</v>
      </c>
    </row>
    <row r="55" spans="1:11" ht="22.5">
      <c r="A55" s="1">
        <v>53</v>
      </c>
      <c r="B55" s="1">
        <v>1.23</v>
      </c>
      <c r="C55" s="1">
        <v>53</v>
      </c>
      <c r="D55" s="2">
        <f t="shared" si="7"/>
        <v>9537297</v>
      </c>
      <c r="E55" s="1">
        <f t="shared" si="3"/>
        <v>6676107.8999999994</v>
      </c>
      <c r="F55" s="1">
        <f t="shared" si="4"/>
        <v>58500</v>
      </c>
      <c r="G55" s="1">
        <f t="shared" si="5"/>
        <v>58500</v>
      </c>
      <c r="H55" s="1">
        <f t="shared" si="8"/>
        <v>53000</v>
      </c>
      <c r="I55" s="1">
        <f t="shared" si="9"/>
        <v>186000</v>
      </c>
      <c r="J55" s="1">
        <f t="shared" si="10"/>
        <v>1633040.49</v>
      </c>
      <c r="K55" s="2">
        <f t="shared" si="6"/>
        <v>18202445.389999997</v>
      </c>
    </row>
    <row r="56" spans="1:11" ht="22.5">
      <c r="A56" s="1">
        <v>54</v>
      </c>
      <c r="B56" s="1">
        <v>1.23</v>
      </c>
      <c r="C56" s="1">
        <v>54</v>
      </c>
      <c r="D56" s="2">
        <f t="shared" si="7"/>
        <v>9936432</v>
      </c>
      <c r="E56" s="1">
        <f t="shared" si="3"/>
        <v>6955502.3999999994</v>
      </c>
      <c r="F56" s="1">
        <f t="shared" si="4"/>
        <v>58500</v>
      </c>
      <c r="G56" s="1">
        <f t="shared" si="5"/>
        <v>58500</v>
      </c>
      <c r="H56" s="1">
        <f t="shared" si="8"/>
        <v>54000</v>
      </c>
      <c r="I56" s="1">
        <f t="shared" si="9"/>
        <v>190000</v>
      </c>
      <c r="J56" s="1">
        <f t="shared" si="10"/>
        <v>1700893.44</v>
      </c>
      <c r="K56" s="2">
        <f t="shared" si="6"/>
        <v>18953827.84</v>
      </c>
    </row>
    <row r="57" spans="1:11" ht="22.5">
      <c r="A57" s="1">
        <v>55</v>
      </c>
      <c r="B57" s="1">
        <v>1.23</v>
      </c>
      <c r="C57" s="1">
        <v>55</v>
      </c>
      <c r="D57" s="2">
        <f t="shared" si="7"/>
        <v>10343685</v>
      </c>
      <c r="E57" s="1">
        <f t="shared" si="3"/>
        <v>7240579.5</v>
      </c>
      <c r="F57" s="1">
        <f t="shared" si="4"/>
        <v>58500</v>
      </c>
      <c r="G57" s="1">
        <f t="shared" si="5"/>
        <v>58500</v>
      </c>
      <c r="H57" s="1">
        <f t="shared" si="8"/>
        <v>55000</v>
      </c>
      <c r="I57" s="1">
        <f t="shared" si="9"/>
        <v>194000</v>
      </c>
      <c r="J57" s="1">
        <f t="shared" si="10"/>
        <v>1770126.4500000002</v>
      </c>
      <c r="K57" s="2">
        <f t="shared" si="6"/>
        <v>19720390.949999999</v>
      </c>
    </row>
    <row r="58" spans="1:11" ht="22.5">
      <c r="A58" s="1">
        <v>56</v>
      </c>
      <c r="B58" s="1">
        <v>1.23</v>
      </c>
      <c r="C58" s="1">
        <v>56</v>
      </c>
      <c r="D58" s="2">
        <f t="shared" si="7"/>
        <v>10759056</v>
      </c>
      <c r="E58" s="1">
        <f t="shared" si="3"/>
        <v>7531339.1999999993</v>
      </c>
      <c r="F58" s="1">
        <f t="shared" si="4"/>
        <v>58500</v>
      </c>
      <c r="G58" s="1">
        <f t="shared" si="5"/>
        <v>58500</v>
      </c>
      <c r="H58" s="1">
        <f t="shared" si="8"/>
        <v>56000</v>
      </c>
      <c r="I58" s="1">
        <f t="shared" si="9"/>
        <v>198000</v>
      </c>
      <c r="J58" s="1">
        <f t="shared" si="10"/>
        <v>1840739.52</v>
      </c>
      <c r="K58" s="2">
        <f t="shared" si="6"/>
        <v>20502134.719999999</v>
      </c>
    </row>
    <row r="59" spans="1:11" ht="22.5">
      <c r="A59" s="1">
        <v>57</v>
      </c>
      <c r="B59" s="1">
        <v>1.23</v>
      </c>
      <c r="C59" s="1">
        <v>57</v>
      </c>
      <c r="D59" s="2">
        <f t="shared" si="7"/>
        <v>11182545</v>
      </c>
      <c r="E59" s="1">
        <f t="shared" si="3"/>
        <v>7827781.4999999991</v>
      </c>
      <c r="F59" s="1">
        <f t="shared" si="4"/>
        <v>58500</v>
      </c>
      <c r="G59" s="1">
        <f t="shared" si="5"/>
        <v>58500</v>
      </c>
      <c r="H59" s="1">
        <f t="shared" si="8"/>
        <v>57000</v>
      </c>
      <c r="I59" s="1">
        <f t="shared" si="9"/>
        <v>202000</v>
      </c>
      <c r="J59" s="1">
        <f t="shared" si="10"/>
        <v>1912732.6500000001</v>
      </c>
      <c r="K59" s="2">
        <f t="shared" si="6"/>
        <v>21299059.149999999</v>
      </c>
    </row>
    <row r="60" spans="1:11" ht="22.5">
      <c r="A60" s="1">
        <v>58</v>
      </c>
      <c r="B60" s="1">
        <v>1.23</v>
      </c>
      <c r="C60" s="1">
        <v>58</v>
      </c>
      <c r="D60" s="2">
        <f t="shared" si="7"/>
        <v>11614152</v>
      </c>
      <c r="E60" s="1">
        <f t="shared" si="3"/>
        <v>8129906.3999999994</v>
      </c>
      <c r="F60" s="1">
        <f t="shared" si="4"/>
        <v>58500</v>
      </c>
      <c r="G60" s="1">
        <f t="shared" si="5"/>
        <v>58500</v>
      </c>
      <c r="H60" s="1">
        <f t="shared" si="8"/>
        <v>58000</v>
      </c>
      <c r="I60" s="1">
        <f t="shared" si="9"/>
        <v>206000</v>
      </c>
      <c r="J60" s="1">
        <f t="shared" si="10"/>
        <v>1986105.8399999999</v>
      </c>
      <c r="K60" s="2">
        <f t="shared" si="6"/>
        <v>22111164.239999998</v>
      </c>
    </row>
    <row r="61" spans="1:11" ht="22.5">
      <c r="A61" s="1">
        <v>59</v>
      </c>
      <c r="B61" s="1">
        <v>1.23</v>
      </c>
      <c r="C61" s="1">
        <v>59</v>
      </c>
      <c r="D61" s="2">
        <f t="shared" si="7"/>
        <v>12053877</v>
      </c>
      <c r="E61" s="1">
        <f t="shared" si="3"/>
        <v>8437713.9000000004</v>
      </c>
      <c r="F61" s="1">
        <f t="shared" si="4"/>
        <v>58500</v>
      </c>
      <c r="G61" s="1">
        <f t="shared" si="5"/>
        <v>58500</v>
      </c>
      <c r="H61" s="1">
        <f t="shared" si="8"/>
        <v>59000</v>
      </c>
      <c r="I61" s="1">
        <f t="shared" si="9"/>
        <v>210000</v>
      </c>
      <c r="J61" s="1">
        <f t="shared" si="10"/>
        <v>2060859.0899999999</v>
      </c>
      <c r="K61" s="2">
        <f t="shared" si="6"/>
        <v>22938449.989999998</v>
      </c>
    </row>
    <row r="62" spans="1:11" ht="22.5">
      <c r="A62" s="1">
        <v>60</v>
      </c>
      <c r="B62" s="1">
        <v>1.23</v>
      </c>
      <c r="C62" s="1">
        <v>60</v>
      </c>
      <c r="D62" s="2">
        <f t="shared" ref="D62:D102" si="11">((C62*110000*0.01)+(0.03*110000*(C62-13)))*A62*B62</f>
        <v>16317180</v>
      </c>
      <c r="E62" s="1">
        <f t="shared" si="3"/>
        <v>11422026</v>
      </c>
      <c r="F62" s="1">
        <f t="shared" si="4"/>
        <v>58500</v>
      </c>
      <c r="G62" s="1">
        <f t="shared" si="5"/>
        <v>58500</v>
      </c>
      <c r="H62" s="1">
        <f t="shared" si="8"/>
        <v>60000</v>
      </c>
      <c r="I62" s="1">
        <f t="shared" si="9"/>
        <v>214000</v>
      </c>
      <c r="J62" s="1">
        <f t="shared" si="10"/>
        <v>2785620.6</v>
      </c>
      <c r="K62" s="2">
        <f t="shared" si="6"/>
        <v>30915826.600000001</v>
      </c>
    </row>
    <row r="63" spans="1:11" ht="22.5">
      <c r="A63" s="1">
        <v>61</v>
      </c>
      <c r="B63" s="1">
        <v>1.23</v>
      </c>
      <c r="C63" s="1">
        <v>61</v>
      </c>
      <c r="D63" s="2">
        <f t="shared" si="11"/>
        <v>16919265</v>
      </c>
      <c r="E63" s="1">
        <f t="shared" si="3"/>
        <v>11843485.5</v>
      </c>
      <c r="F63" s="1">
        <f t="shared" si="4"/>
        <v>58500</v>
      </c>
      <c r="G63" s="1">
        <f t="shared" si="5"/>
        <v>58500</v>
      </c>
      <c r="H63" s="1">
        <f t="shared" si="8"/>
        <v>61000</v>
      </c>
      <c r="I63" s="1">
        <f t="shared" si="9"/>
        <v>218000</v>
      </c>
      <c r="J63" s="1">
        <f t="shared" si="10"/>
        <v>2887975.0500000003</v>
      </c>
      <c r="K63" s="2">
        <f t="shared" si="6"/>
        <v>32046725.550000001</v>
      </c>
    </row>
    <row r="64" spans="1:11" ht="22.5">
      <c r="A64" s="1">
        <v>62</v>
      </c>
      <c r="B64" s="1">
        <v>1.23</v>
      </c>
      <c r="C64" s="1">
        <v>62</v>
      </c>
      <c r="D64" s="2">
        <f t="shared" si="11"/>
        <v>17532174</v>
      </c>
      <c r="E64" s="1">
        <f t="shared" si="3"/>
        <v>12272521.799999999</v>
      </c>
      <c r="F64" s="1">
        <f t="shared" si="4"/>
        <v>58500</v>
      </c>
      <c r="G64" s="1">
        <f t="shared" si="5"/>
        <v>58500</v>
      </c>
      <c r="H64" s="1">
        <f t="shared" si="8"/>
        <v>62000</v>
      </c>
      <c r="I64" s="1">
        <f t="shared" si="9"/>
        <v>222000</v>
      </c>
      <c r="J64" s="1">
        <f t="shared" si="10"/>
        <v>2992169.58</v>
      </c>
      <c r="K64" s="2">
        <f t="shared" si="6"/>
        <v>33197865.379999995</v>
      </c>
    </row>
    <row r="65" spans="1:11" ht="22.5">
      <c r="A65" s="1">
        <v>63</v>
      </c>
      <c r="B65" s="1">
        <v>1.23</v>
      </c>
      <c r="C65" s="1">
        <v>63</v>
      </c>
      <c r="D65" s="2">
        <f t="shared" si="11"/>
        <v>18155907</v>
      </c>
      <c r="E65" s="1">
        <f t="shared" si="3"/>
        <v>12709134.899999999</v>
      </c>
      <c r="F65" s="1">
        <f t="shared" si="4"/>
        <v>58500</v>
      </c>
      <c r="G65" s="1">
        <f t="shared" si="5"/>
        <v>58500</v>
      </c>
      <c r="H65" s="1">
        <f t="shared" si="8"/>
        <v>63000</v>
      </c>
      <c r="I65" s="1">
        <f t="shared" si="9"/>
        <v>226000</v>
      </c>
      <c r="J65" s="1">
        <f t="shared" si="10"/>
        <v>3098204.19</v>
      </c>
      <c r="K65" s="2">
        <f t="shared" si="6"/>
        <v>34369246.089999996</v>
      </c>
    </row>
    <row r="66" spans="1:11" ht="22.5">
      <c r="A66" s="1">
        <v>64</v>
      </c>
      <c r="B66" s="1">
        <v>1.23</v>
      </c>
      <c r="C66" s="1">
        <v>64</v>
      </c>
      <c r="D66" s="2">
        <f t="shared" si="11"/>
        <v>18790464</v>
      </c>
      <c r="E66" s="1">
        <f t="shared" si="3"/>
        <v>13153324.799999999</v>
      </c>
      <c r="F66" s="1">
        <f t="shared" si="4"/>
        <v>58500</v>
      </c>
      <c r="G66" s="1">
        <f t="shared" si="5"/>
        <v>58500</v>
      </c>
      <c r="H66" s="1">
        <f t="shared" si="8"/>
        <v>64000</v>
      </c>
      <c r="I66" s="1">
        <f t="shared" si="9"/>
        <v>230000</v>
      </c>
      <c r="J66" s="1">
        <f t="shared" si="10"/>
        <v>3206078.88</v>
      </c>
      <c r="K66" s="2">
        <f t="shared" si="6"/>
        <v>35560867.68</v>
      </c>
    </row>
    <row r="67" spans="1:11" ht="22.5">
      <c r="A67" s="1">
        <v>65</v>
      </c>
      <c r="B67" s="1">
        <v>1.23</v>
      </c>
      <c r="C67" s="1">
        <v>65</v>
      </c>
      <c r="D67" s="2">
        <f t="shared" si="11"/>
        <v>19435845</v>
      </c>
      <c r="E67" s="1">
        <f t="shared" si="3"/>
        <v>13605091.5</v>
      </c>
      <c r="F67" s="1">
        <f t="shared" si="4"/>
        <v>58500</v>
      </c>
      <c r="G67" s="1">
        <f t="shared" si="5"/>
        <v>58500</v>
      </c>
      <c r="H67" s="1">
        <f t="shared" si="8"/>
        <v>65000</v>
      </c>
      <c r="I67" s="1">
        <f t="shared" si="9"/>
        <v>234000</v>
      </c>
      <c r="J67" s="1">
        <f t="shared" ref="J67:J102" si="12">(D67+E67+F67+G67)*0.1</f>
        <v>3315793.6500000004</v>
      </c>
      <c r="K67" s="2">
        <f t="shared" si="6"/>
        <v>36772730.149999999</v>
      </c>
    </row>
    <row r="68" spans="1:11" ht="22.5">
      <c r="A68" s="1">
        <v>66</v>
      </c>
      <c r="B68" s="1">
        <v>1.23</v>
      </c>
      <c r="C68" s="1">
        <v>66</v>
      </c>
      <c r="D68" s="2">
        <f t="shared" si="11"/>
        <v>20092050</v>
      </c>
      <c r="E68" s="1">
        <f t="shared" ref="E68:E102" si="13">D68*0.7</f>
        <v>14064435</v>
      </c>
      <c r="F68" s="1">
        <f t="shared" ref="F68:F102" si="14">0.65*90000</f>
        <v>58500</v>
      </c>
      <c r="G68" s="1">
        <f t="shared" ref="G68:G102" si="15">F68</f>
        <v>58500</v>
      </c>
      <c r="H68" s="1">
        <f t="shared" si="8"/>
        <v>66000</v>
      </c>
      <c r="I68" s="1">
        <f t="shared" si="9"/>
        <v>238000</v>
      </c>
      <c r="J68" s="1">
        <f t="shared" si="12"/>
        <v>3427348.5</v>
      </c>
      <c r="K68" s="2">
        <f t="shared" ref="K68:K102" si="16">SUM(D68:J68)</f>
        <v>38004833.5</v>
      </c>
    </row>
    <row r="69" spans="1:11" ht="22.5">
      <c r="A69" s="1">
        <v>67</v>
      </c>
      <c r="B69" s="1">
        <v>1.23</v>
      </c>
      <c r="C69" s="1">
        <v>67</v>
      </c>
      <c r="D69" s="2">
        <f t="shared" si="11"/>
        <v>20759079</v>
      </c>
      <c r="E69" s="1">
        <f t="shared" si="13"/>
        <v>14531355.299999999</v>
      </c>
      <c r="F69" s="1">
        <f t="shared" si="14"/>
        <v>58500</v>
      </c>
      <c r="G69" s="1">
        <f t="shared" si="15"/>
        <v>58500</v>
      </c>
      <c r="H69" s="1">
        <f t="shared" si="8"/>
        <v>67000</v>
      </c>
      <c r="I69" s="1">
        <f t="shared" si="9"/>
        <v>242000</v>
      </c>
      <c r="J69" s="1">
        <f t="shared" si="12"/>
        <v>3540743.4299999997</v>
      </c>
      <c r="K69" s="2">
        <f t="shared" si="16"/>
        <v>39257177.729999997</v>
      </c>
    </row>
    <row r="70" spans="1:11" ht="22.5">
      <c r="A70" s="1">
        <v>68</v>
      </c>
      <c r="B70" s="1">
        <v>1.23</v>
      </c>
      <c r="C70" s="1">
        <v>68</v>
      </c>
      <c r="D70" s="2">
        <f t="shared" si="11"/>
        <v>21436932</v>
      </c>
      <c r="E70" s="1">
        <f t="shared" si="13"/>
        <v>15005852.399999999</v>
      </c>
      <c r="F70" s="1">
        <f t="shared" si="14"/>
        <v>58500</v>
      </c>
      <c r="G70" s="1">
        <f t="shared" si="15"/>
        <v>58500</v>
      </c>
      <c r="H70" s="1">
        <f t="shared" si="8"/>
        <v>68000</v>
      </c>
      <c r="I70" s="1">
        <f t="shared" si="9"/>
        <v>246000</v>
      </c>
      <c r="J70" s="1">
        <f t="shared" si="12"/>
        <v>3655978.44</v>
      </c>
      <c r="K70" s="2">
        <f t="shared" si="16"/>
        <v>40529762.839999996</v>
      </c>
    </row>
    <row r="71" spans="1:11" ht="22.5">
      <c r="A71" s="1">
        <v>69</v>
      </c>
      <c r="B71" s="1">
        <v>1.23</v>
      </c>
      <c r="C71" s="1">
        <v>69</v>
      </c>
      <c r="D71" s="2">
        <f t="shared" si="11"/>
        <v>22125609</v>
      </c>
      <c r="E71" s="1">
        <f t="shared" si="13"/>
        <v>15487926.299999999</v>
      </c>
      <c r="F71" s="1">
        <f t="shared" si="14"/>
        <v>58500</v>
      </c>
      <c r="G71" s="1">
        <f t="shared" si="15"/>
        <v>58500</v>
      </c>
      <c r="H71" s="1">
        <f t="shared" si="8"/>
        <v>69000</v>
      </c>
      <c r="I71" s="1">
        <f t="shared" si="9"/>
        <v>250000</v>
      </c>
      <c r="J71" s="1">
        <f t="shared" si="12"/>
        <v>3773053.53</v>
      </c>
      <c r="K71" s="2">
        <f t="shared" si="16"/>
        <v>41822588.829999998</v>
      </c>
    </row>
    <row r="72" spans="1:11" ht="22.5">
      <c r="A72" s="1">
        <v>70</v>
      </c>
      <c r="B72" s="1">
        <v>1.23</v>
      </c>
      <c r="C72" s="1">
        <v>70</v>
      </c>
      <c r="D72" s="2">
        <f t="shared" si="11"/>
        <v>22825110</v>
      </c>
      <c r="E72" s="1">
        <f t="shared" si="13"/>
        <v>15977576.999999998</v>
      </c>
      <c r="F72" s="1">
        <f t="shared" si="14"/>
        <v>58500</v>
      </c>
      <c r="G72" s="1">
        <f t="shared" si="15"/>
        <v>58500</v>
      </c>
      <c r="H72" s="1">
        <f t="shared" si="8"/>
        <v>70000</v>
      </c>
      <c r="I72" s="1">
        <f t="shared" si="9"/>
        <v>254000</v>
      </c>
      <c r="J72" s="1">
        <f t="shared" si="12"/>
        <v>3891968.7</v>
      </c>
      <c r="K72" s="2">
        <f t="shared" si="16"/>
        <v>43135655.700000003</v>
      </c>
    </row>
    <row r="73" spans="1:11" ht="22.5">
      <c r="A73" s="1">
        <v>71</v>
      </c>
      <c r="B73" s="1">
        <v>1.23</v>
      </c>
      <c r="C73" s="1">
        <v>71</v>
      </c>
      <c r="D73" s="2">
        <f t="shared" si="11"/>
        <v>23535435</v>
      </c>
      <c r="E73" s="1">
        <f t="shared" si="13"/>
        <v>16474804.499999998</v>
      </c>
      <c r="F73" s="1">
        <f t="shared" si="14"/>
        <v>58500</v>
      </c>
      <c r="G73" s="1">
        <f t="shared" si="15"/>
        <v>58500</v>
      </c>
      <c r="H73" s="1">
        <f t="shared" si="8"/>
        <v>71000</v>
      </c>
      <c r="I73" s="1">
        <f t="shared" si="9"/>
        <v>258000</v>
      </c>
      <c r="J73" s="1">
        <f t="shared" si="12"/>
        <v>4012723.95</v>
      </c>
      <c r="K73" s="2">
        <f t="shared" si="16"/>
        <v>44468963.450000003</v>
      </c>
    </row>
    <row r="74" spans="1:11" ht="22.5">
      <c r="A74" s="1">
        <v>72</v>
      </c>
      <c r="B74" s="1">
        <v>1.23</v>
      </c>
      <c r="C74" s="1">
        <v>72</v>
      </c>
      <c r="D74" s="2">
        <f t="shared" si="11"/>
        <v>24256584</v>
      </c>
      <c r="E74" s="1">
        <f t="shared" si="13"/>
        <v>16979608.800000001</v>
      </c>
      <c r="F74" s="1">
        <f t="shared" si="14"/>
        <v>58500</v>
      </c>
      <c r="G74" s="1">
        <f t="shared" si="15"/>
        <v>58500</v>
      </c>
      <c r="H74" s="1">
        <f t="shared" si="8"/>
        <v>72000</v>
      </c>
      <c r="I74" s="1">
        <f t="shared" si="9"/>
        <v>262000</v>
      </c>
      <c r="J74" s="1">
        <f t="shared" si="12"/>
        <v>4135319.28</v>
      </c>
      <c r="K74" s="2">
        <f t="shared" si="16"/>
        <v>45822512.079999998</v>
      </c>
    </row>
    <row r="75" spans="1:11" ht="22.5">
      <c r="A75" s="1">
        <v>73</v>
      </c>
      <c r="B75" s="1">
        <v>1.23</v>
      </c>
      <c r="C75" s="1">
        <v>73</v>
      </c>
      <c r="D75" s="2">
        <f t="shared" si="11"/>
        <v>24988557</v>
      </c>
      <c r="E75" s="1">
        <f t="shared" si="13"/>
        <v>17491989.899999999</v>
      </c>
      <c r="F75" s="1">
        <f t="shared" si="14"/>
        <v>58500</v>
      </c>
      <c r="G75" s="1">
        <f t="shared" si="15"/>
        <v>58500</v>
      </c>
      <c r="H75" s="1">
        <f t="shared" si="8"/>
        <v>73000</v>
      </c>
      <c r="I75" s="1">
        <f t="shared" si="9"/>
        <v>266000</v>
      </c>
      <c r="J75" s="1">
        <f t="shared" si="12"/>
        <v>4259754.6900000004</v>
      </c>
      <c r="K75" s="2">
        <f t="shared" si="16"/>
        <v>47196301.589999996</v>
      </c>
    </row>
    <row r="76" spans="1:11" ht="22.5">
      <c r="A76" s="1">
        <v>74</v>
      </c>
      <c r="B76" s="1">
        <v>1.23</v>
      </c>
      <c r="C76" s="1">
        <v>74</v>
      </c>
      <c r="D76" s="2">
        <f t="shared" si="11"/>
        <v>25731354</v>
      </c>
      <c r="E76" s="1">
        <f t="shared" si="13"/>
        <v>18011947.799999997</v>
      </c>
      <c r="F76" s="1">
        <f t="shared" si="14"/>
        <v>58500</v>
      </c>
      <c r="G76" s="1">
        <f t="shared" si="15"/>
        <v>58500</v>
      </c>
      <c r="H76" s="1">
        <f t="shared" si="8"/>
        <v>74000</v>
      </c>
      <c r="I76" s="1">
        <f t="shared" si="9"/>
        <v>270000</v>
      </c>
      <c r="J76" s="1">
        <f t="shared" si="12"/>
        <v>4386030.18</v>
      </c>
      <c r="K76" s="2">
        <f t="shared" si="16"/>
        <v>48590331.979999997</v>
      </c>
    </row>
    <row r="77" spans="1:11" ht="22.5">
      <c r="A77" s="1">
        <v>75</v>
      </c>
      <c r="B77" s="1">
        <v>1.23</v>
      </c>
      <c r="C77" s="1">
        <v>75</v>
      </c>
      <c r="D77" s="2">
        <f t="shared" si="11"/>
        <v>26484975</v>
      </c>
      <c r="E77" s="1">
        <f t="shared" si="13"/>
        <v>18539482.5</v>
      </c>
      <c r="F77" s="1">
        <f t="shared" si="14"/>
        <v>58500</v>
      </c>
      <c r="G77" s="1">
        <f t="shared" si="15"/>
        <v>58500</v>
      </c>
      <c r="H77" s="1">
        <f t="shared" si="8"/>
        <v>75000</v>
      </c>
      <c r="I77" s="1">
        <f t="shared" si="9"/>
        <v>274000</v>
      </c>
      <c r="J77" s="1">
        <f t="shared" si="12"/>
        <v>4514145.75</v>
      </c>
      <c r="K77" s="2">
        <f t="shared" si="16"/>
        <v>50004603.25</v>
      </c>
    </row>
    <row r="78" spans="1:11" ht="22.5">
      <c r="A78" s="1">
        <v>76</v>
      </c>
      <c r="B78" s="1">
        <v>1.23</v>
      </c>
      <c r="C78" s="1">
        <v>76</v>
      </c>
      <c r="D78" s="2">
        <f t="shared" si="11"/>
        <v>27249420</v>
      </c>
      <c r="E78" s="1">
        <f t="shared" si="13"/>
        <v>19074594</v>
      </c>
      <c r="F78" s="1">
        <f t="shared" si="14"/>
        <v>58500</v>
      </c>
      <c r="G78" s="1">
        <f t="shared" si="15"/>
        <v>58500</v>
      </c>
      <c r="H78" s="1">
        <f t="shared" si="8"/>
        <v>76000</v>
      </c>
      <c r="I78" s="1">
        <f t="shared" si="9"/>
        <v>278000</v>
      </c>
      <c r="J78" s="1">
        <f t="shared" si="12"/>
        <v>4644101.4000000004</v>
      </c>
      <c r="K78" s="2">
        <f t="shared" si="16"/>
        <v>51439115.399999999</v>
      </c>
    </row>
    <row r="79" spans="1:11" ht="22.5">
      <c r="A79" s="1">
        <v>77</v>
      </c>
      <c r="B79" s="1">
        <v>1.23</v>
      </c>
      <c r="C79" s="1">
        <v>77</v>
      </c>
      <c r="D79" s="2">
        <f t="shared" si="11"/>
        <v>28024689</v>
      </c>
      <c r="E79" s="1">
        <f t="shared" si="13"/>
        <v>19617282.299999997</v>
      </c>
      <c r="F79" s="1">
        <f t="shared" si="14"/>
        <v>58500</v>
      </c>
      <c r="G79" s="1">
        <f t="shared" si="15"/>
        <v>58500</v>
      </c>
      <c r="H79" s="1">
        <f t="shared" si="8"/>
        <v>77000</v>
      </c>
      <c r="I79" s="1">
        <f t="shared" si="9"/>
        <v>282000</v>
      </c>
      <c r="J79" s="1">
        <f t="shared" si="12"/>
        <v>4775897.13</v>
      </c>
      <c r="K79" s="2">
        <f t="shared" si="16"/>
        <v>52893868.43</v>
      </c>
    </row>
    <row r="80" spans="1:11" ht="22.5">
      <c r="A80" s="1">
        <v>78</v>
      </c>
      <c r="B80" s="1">
        <v>1.23</v>
      </c>
      <c r="C80" s="1">
        <v>78</v>
      </c>
      <c r="D80" s="2">
        <f t="shared" si="11"/>
        <v>28810782</v>
      </c>
      <c r="E80" s="1">
        <f t="shared" si="13"/>
        <v>20167547.399999999</v>
      </c>
      <c r="F80" s="1">
        <f t="shared" si="14"/>
        <v>58500</v>
      </c>
      <c r="G80" s="1">
        <f t="shared" si="15"/>
        <v>58500</v>
      </c>
      <c r="H80" s="1">
        <f t="shared" si="8"/>
        <v>78000</v>
      </c>
      <c r="I80" s="1">
        <f t="shared" si="9"/>
        <v>286000</v>
      </c>
      <c r="J80" s="1">
        <f t="shared" si="12"/>
        <v>4909532.9400000004</v>
      </c>
      <c r="K80" s="2">
        <f t="shared" si="16"/>
        <v>54368862.339999996</v>
      </c>
    </row>
    <row r="81" spans="1:11" ht="22.5">
      <c r="A81" s="1">
        <v>79</v>
      </c>
      <c r="B81" s="1">
        <v>1.23</v>
      </c>
      <c r="C81" s="1">
        <v>79</v>
      </c>
      <c r="D81" s="2">
        <f t="shared" si="11"/>
        <v>29607699</v>
      </c>
      <c r="E81" s="1">
        <f t="shared" si="13"/>
        <v>20725389.299999997</v>
      </c>
      <c r="F81" s="1">
        <f t="shared" si="14"/>
        <v>58500</v>
      </c>
      <c r="G81" s="1">
        <f t="shared" si="15"/>
        <v>58500</v>
      </c>
      <c r="H81" s="1">
        <f t="shared" si="8"/>
        <v>79000</v>
      </c>
      <c r="I81" s="1">
        <f t="shared" si="9"/>
        <v>290000</v>
      </c>
      <c r="J81" s="1">
        <f t="shared" si="12"/>
        <v>5045008.83</v>
      </c>
      <c r="K81" s="2">
        <f t="shared" si="16"/>
        <v>55864097.129999995</v>
      </c>
    </row>
    <row r="82" spans="1:11" ht="22.5">
      <c r="A82" s="1">
        <v>80</v>
      </c>
      <c r="B82" s="1">
        <v>1.23</v>
      </c>
      <c r="C82" s="1">
        <v>80</v>
      </c>
      <c r="D82" s="2">
        <f t="shared" si="11"/>
        <v>30415440</v>
      </c>
      <c r="E82" s="1">
        <f t="shared" si="13"/>
        <v>21290808</v>
      </c>
      <c r="F82" s="1">
        <f t="shared" si="14"/>
        <v>58500</v>
      </c>
      <c r="G82" s="1">
        <f t="shared" si="15"/>
        <v>58500</v>
      </c>
      <c r="H82" s="1">
        <f t="shared" si="8"/>
        <v>80000</v>
      </c>
      <c r="I82" s="1">
        <f t="shared" si="9"/>
        <v>294000</v>
      </c>
      <c r="J82" s="1">
        <f t="shared" si="12"/>
        <v>5182324.8000000007</v>
      </c>
      <c r="K82" s="2">
        <f t="shared" si="16"/>
        <v>57379572.799999997</v>
      </c>
    </row>
    <row r="83" spans="1:11" ht="22.5">
      <c r="A83" s="1">
        <v>81</v>
      </c>
      <c r="B83" s="1">
        <v>1.23</v>
      </c>
      <c r="C83" s="1">
        <v>81</v>
      </c>
      <c r="D83" s="2">
        <f t="shared" si="11"/>
        <v>31234005</v>
      </c>
      <c r="E83" s="1">
        <f t="shared" si="13"/>
        <v>21863803.5</v>
      </c>
      <c r="F83" s="1">
        <f t="shared" si="14"/>
        <v>58500</v>
      </c>
      <c r="G83" s="1">
        <f t="shared" si="15"/>
        <v>58500</v>
      </c>
      <c r="H83" s="1">
        <f t="shared" si="8"/>
        <v>81000</v>
      </c>
      <c r="I83" s="1">
        <f t="shared" si="9"/>
        <v>298000</v>
      </c>
      <c r="J83" s="1">
        <f t="shared" si="12"/>
        <v>5321480.8500000006</v>
      </c>
      <c r="K83" s="2">
        <f t="shared" si="16"/>
        <v>58915289.350000001</v>
      </c>
    </row>
    <row r="84" spans="1:11" ht="22.5">
      <c r="A84" s="1">
        <v>82</v>
      </c>
      <c r="B84" s="1">
        <v>1.23</v>
      </c>
      <c r="C84" s="1">
        <v>82</v>
      </c>
      <c r="D84" s="2">
        <f t="shared" si="11"/>
        <v>32063394</v>
      </c>
      <c r="E84" s="1">
        <f t="shared" si="13"/>
        <v>22444375.799999997</v>
      </c>
      <c r="F84" s="1">
        <f t="shared" si="14"/>
        <v>58500</v>
      </c>
      <c r="G84" s="1">
        <f t="shared" si="15"/>
        <v>58500</v>
      </c>
      <c r="H84" s="1">
        <f t="shared" si="8"/>
        <v>82000</v>
      </c>
      <c r="I84" s="1">
        <f t="shared" si="9"/>
        <v>302000</v>
      </c>
      <c r="J84" s="1">
        <f t="shared" si="12"/>
        <v>5462476.9800000004</v>
      </c>
      <c r="K84" s="2">
        <f t="shared" si="16"/>
        <v>60471246.780000001</v>
      </c>
    </row>
    <row r="85" spans="1:11" ht="22.5">
      <c r="A85" s="1">
        <v>83</v>
      </c>
      <c r="B85" s="1">
        <v>1.23</v>
      </c>
      <c r="C85" s="1">
        <v>83</v>
      </c>
      <c r="D85" s="2">
        <f t="shared" si="11"/>
        <v>32903607</v>
      </c>
      <c r="E85" s="1">
        <f t="shared" si="13"/>
        <v>23032524.899999999</v>
      </c>
      <c r="F85" s="1">
        <f t="shared" si="14"/>
        <v>58500</v>
      </c>
      <c r="G85" s="1">
        <f t="shared" si="15"/>
        <v>58500</v>
      </c>
      <c r="H85" s="1">
        <f t="shared" si="8"/>
        <v>83000</v>
      </c>
      <c r="I85" s="1">
        <f t="shared" si="9"/>
        <v>306000</v>
      </c>
      <c r="J85" s="1">
        <f t="shared" si="12"/>
        <v>5605313.1900000004</v>
      </c>
      <c r="K85" s="2">
        <f t="shared" si="16"/>
        <v>62047445.089999996</v>
      </c>
    </row>
    <row r="86" spans="1:11" ht="22.5">
      <c r="A86" s="1">
        <v>84</v>
      </c>
      <c r="B86" s="1">
        <v>1.23</v>
      </c>
      <c r="C86" s="1">
        <v>84</v>
      </c>
      <c r="D86" s="2">
        <f t="shared" si="11"/>
        <v>33754644</v>
      </c>
      <c r="E86" s="1">
        <f t="shared" si="13"/>
        <v>23628250.799999997</v>
      </c>
      <c r="F86" s="1">
        <f t="shared" si="14"/>
        <v>58500</v>
      </c>
      <c r="G86" s="1">
        <f t="shared" si="15"/>
        <v>58500</v>
      </c>
      <c r="H86" s="1">
        <f t="shared" si="8"/>
        <v>84000</v>
      </c>
      <c r="I86" s="1">
        <f t="shared" si="9"/>
        <v>310000</v>
      </c>
      <c r="J86" s="1">
        <f t="shared" si="12"/>
        <v>5749989.4800000004</v>
      </c>
      <c r="K86" s="2">
        <f t="shared" si="16"/>
        <v>63643884.280000001</v>
      </c>
    </row>
    <row r="87" spans="1:11" ht="22.5">
      <c r="A87" s="1">
        <v>85</v>
      </c>
      <c r="B87" s="1">
        <v>1.23</v>
      </c>
      <c r="C87" s="1">
        <v>85</v>
      </c>
      <c r="D87" s="2">
        <f t="shared" si="11"/>
        <v>34616505</v>
      </c>
      <c r="E87" s="1">
        <f t="shared" si="13"/>
        <v>24231553.5</v>
      </c>
      <c r="F87" s="1">
        <f t="shared" si="14"/>
        <v>58500</v>
      </c>
      <c r="G87" s="1">
        <f t="shared" si="15"/>
        <v>58500</v>
      </c>
      <c r="H87" s="1">
        <f t="shared" ref="H87:H102" si="17">A87*1000</f>
        <v>85000</v>
      </c>
      <c r="I87" s="1">
        <f t="shared" ref="I87:I102" si="18">A87*(4000-26000/C87)</f>
        <v>314000</v>
      </c>
      <c r="J87" s="1">
        <f t="shared" si="12"/>
        <v>5896505.8500000006</v>
      </c>
      <c r="K87" s="2">
        <f t="shared" si="16"/>
        <v>65260564.350000001</v>
      </c>
    </row>
    <row r="88" spans="1:11" ht="22.5">
      <c r="A88" s="1">
        <v>86</v>
      </c>
      <c r="B88" s="1">
        <v>1.23</v>
      </c>
      <c r="C88" s="1">
        <v>86</v>
      </c>
      <c r="D88" s="2">
        <f t="shared" si="11"/>
        <v>35489190</v>
      </c>
      <c r="E88" s="1">
        <f t="shared" si="13"/>
        <v>24842433</v>
      </c>
      <c r="F88" s="1">
        <f t="shared" si="14"/>
        <v>58500</v>
      </c>
      <c r="G88" s="1">
        <f t="shared" si="15"/>
        <v>58500</v>
      </c>
      <c r="H88" s="1">
        <f t="shared" si="17"/>
        <v>86000</v>
      </c>
      <c r="I88" s="1">
        <f t="shared" si="18"/>
        <v>318000</v>
      </c>
      <c r="J88" s="1">
        <f t="shared" si="12"/>
        <v>6044862.3000000007</v>
      </c>
      <c r="K88" s="2">
        <f t="shared" si="16"/>
        <v>66897485.299999997</v>
      </c>
    </row>
    <row r="89" spans="1:11" ht="22.5">
      <c r="A89" s="1">
        <v>87</v>
      </c>
      <c r="B89" s="1">
        <v>1.23</v>
      </c>
      <c r="C89" s="1">
        <v>87</v>
      </c>
      <c r="D89" s="2">
        <f t="shared" si="11"/>
        <v>36372699</v>
      </c>
      <c r="E89" s="1">
        <f t="shared" si="13"/>
        <v>25460889.299999997</v>
      </c>
      <c r="F89" s="1">
        <f t="shared" si="14"/>
        <v>58500</v>
      </c>
      <c r="G89" s="1">
        <f t="shared" si="15"/>
        <v>58500</v>
      </c>
      <c r="H89" s="1">
        <f t="shared" si="17"/>
        <v>87000</v>
      </c>
      <c r="I89" s="1">
        <f t="shared" si="18"/>
        <v>322000</v>
      </c>
      <c r="J89" s="1">
        <f t="shared" si="12"/>
        <v>6195058.8300000001</v>
      </c>
      <c r="K89" s="2">
        <f t="shared" si="16"/>
        <v>68554647.129999995</v>
      </c>
    </row>
    <row r="90" spans="1:11" ht="22.5">
      <c r="A90" s="1">
        <v>88</v>
      </c>
      <c r="B90" s="1">
        <v>1.23</v>
      </c>
      <c r="C90" s="1">
        <v>88</v>
      </c>
      <c r="D90" s="2">
        <f t="shared" si="11"/>
        <v>37267032</v>
      </c>
      <c r="E90" s="1">
        <f t="shared" si="13"/>
        <v>26086922.399999999</v>
      </c>
      <c r="F90" s="1">
        <f t="shared" si="14"/>
        <v>58500</v>
      </c>
      <c r="G90" s="1">
        <f t="shared" si="15"/>
        <v>58500</v>
      </c>
      <c r="H90" s="1">
        <f t="shared" si="17"/>
        <v>88000</v>
      </c>
      <c r="I90" s="1">
        <f t="shared" si="18"/>
        <v>326000</v>
      </c>
      <c r="J90" s="1">
        <f t="shared" si="12"/>
        <v>6347095.4400000004</v>
      </c>
      <c r="K90" s="2">
        <f t="shared" si="16"/>
        <v>70232049.840000004</v>
      </c>
    </row>
    <row r="91" spans="1:11" ht="22.5">
      <c r="A91" s="1">
        <v>89</v>
      </c>
      <c r="B91" s="1">
        <v>1.23</v>
      </c>
      <c r="C91" s="1">
        <v>89</v>
      </c>
      <c r="D91" s="2">
        <f t="shared" si="11"/>
        <v>38172189</v>
      </c>
      <c r="E91" s="1">
        <f t="shared" si="13"/>
        <v>26720532.299999997</v>
      </c>
      <c r="F91" s="1">
        <f t="shared" si="14"/>
        <v>58500</v>
      </c>
      <c r="G91" s="1">
        <f t="shared" si="15"/>
        <v>58500</v>
      </c>
      <c r="H91" s="1">
        <f t="shared" si="17"/>
        <v>89000</v>
      </c>
      <c r="I91" s="1">
        <f t="shared" si="18"/>
        <v>330000</v>
      </c>
      <c r="J91" s="1">
        <f t="shared" si="12"/>
        <v>6500972.1299999999</v>
      </c>
      <c r="K91" s="2">
        <f t="shared" si="16"/>
        <v>71929693.429999992</v>
      </c>
    </row>
    <row r="92" spans="1:11" ht="22.5">
      <c r="A92" s="1">
        <v>90</v>
      </c>
      <c r="B92" s="1">
        <v>1.23</v>
      </c>
      <c r="C92" s="1">
        <v>90</v>
      </c>
      <c r="D92" s="2">
        <f t="shared" si="11"/>
        <v>39088170</v>
      </c>
      <c r="E92" s="1">
        <f t="shared" si="13"/>
        <v>27361719</v>
      </c>
      <c r="F92" s="1">
        <f t="shared" si="14"/>
        <v>58500</v>
      </c>
      <c r="G92" s="1">
        <f t="shared" si="15"/>
        <v>58500</v>
      </c>
      <c r="H92" s="1">
        <f t="shared" si="17"/>
        <v>90000</v>
      </c>
      <c r="I92" s="1">
        <f t="shared" si="18"/>
        <v>334000</v>
      </c>
      <c r="J92" s="1">
        <f t="shared" si="12"/>
        <v>6656688.9000000004</v>
      </c>
      <c r="K92" s="2">
        <f t="shared" si="16"/>
        <v>73647577.900000006</v>
      </c>
    </row>
    <row r="93" spans="1:11" ht="22.5">
      <c r="A93" s="1">
        <v>91</v>
      </c>
      <c r="B93" s="1">
        <v>1.23</v>
      </c>
      <c r="C93" s="1">
        <v>91</v>
      </c>
      <c r="D93" s="2">
        <f t="shared" si="11"/>
        <v>40014975</v>
      </c>
      <c r="E93" s="1">
        <f t="shared" si="13"/>
        <v>28010482.5</v>
      </c>
      <c r="F93" s="1">
        <f t="shared" si="14"/>
        <v>58500</v>
      </c>
      <c r="G93" s="1">
        <f t="shared" si="15"/>
        <v>58500</v>
      </c>
      <c r="H93" s="1">
        <f t="shared" si="17"/>
        <v>91000</v>
      </c>
      <c r="I93" s="1">
        <f t="shared" si="18"/>
        <v>338000</v>
      </c>
      <c r="J93" s="1">
        <f t="shared" si="12"/>
        <v>6814245.75</v>
      </c>
      <c r="K93" s="2">
        <f t="shared" si="16"/>
        <v>75385703.25</v>
      </c>
    </row>
    <row r="94" spans="1:11" ht="22.5">
      <c r="A94" s="1">
        <v>92</v>
      </c>
      <c r="B94" s="1">
        <v>1.23</v>
      </c>
      <c r="C94" s="1">
        <v>92</v>
      </c>
      <c r="D94" s="2">
        <f t="shared" si="11"/>
        <v>40952604</v>
      </c>
      <c r="E94" s="1">
        <f t="shared" si="13"/>
        <v>28666822.799999997</v>
      </c>
      <c r="F94" s="1">
        <f t="shared" si="14"/>
        <v>58500</v>
      </c>
      <c r="G94" s="1">
        <f t="shared" si="15"/>
        <v>58500</v>
      </c>
      <c r="H94" s="1">
        <f t="shared" si="17"/>
        <v>92000</v>
      </c>
      <c r="I94" s="1">
        <f t="shared" si="18"/>
        <v>342000</v>
      </c>
      <c r="J94" s="1">
        <f t="shared" si="12"/>
        <v>6973642.6799999997</v>
      </c>
      <c r="K94" s="2">
        <f t="shared" si="16"/>
        <v>77144069.479999989</v>
      </c>
    </row>
    <row r="95" spans="1:11" ht="22.5">
      <c r="A95" s="1">
        <v>93</v>
      </c>
      <c r="B95" s="1">
        <v>1.23</v>
      </c>
      <c r="C95" s="1">
        <v>93</v>
      </c>
      <c r="D95" s="2">
        <f t="shared" si="11"/>
        <v>41901057</v>
      </c>
      <c r="E95" s="1">
        <f t="shared" si="13"/>
        <v>29330739.899999999</v>
      </c>
      <c r="F95" s="1">
        <f t="shared" si="14"/>
        <v>58500</v>
      </c>
      <c r="G95" s="1">
        <f t="shared" si="15"/>
        <v>58500</v>
      </c>
      <c r="H95" s="1">
        <f t="shared" si="17"/>
        <v>93000</v>
      </c>
      <c r="I95" s="1">
        <f t="shared" si="18"/>
        <v>346000</v>
      </c>
      <c r="J95" s="1">
        <f t="shared" si="12"/>
        <v>7134879.6900000013</v>
      </c>
      <c r="K95" s="2">
        <f t="shared" si="16"/>
        <v>78922676.590000004</v>
      </c>
    </row>
    <row r="96" spans="1:11" ht="22.5">
      <c r="A96" s="1">
        <v>94</v>
      </c>
      <c r="B96" s="1">
        <v>1.23</v>
      </c>
      <c r="C96" s="1">
        <v>94</v>
      </c>
      <c r="D96" s="2">
        <f t="shared" si="11"/>
        <v>42860334</v>
      </c>
      <c r="E96" s="1">
        <f t="shared" si="13"/>
        <v>30002233.799999997</v>
      </c>
      <c r="F96" s="1">
        <f t="shared" si="14"/>
        <v>58500</v>
      </c>
      <c r="G96" s="1">
        <f t="shared" si="15"/>
        <v>58500</v>
      </c>
      <c r="H96" s="1">
        <f t="shared" si="17"/>
        <v>94000</v>
      </c>
      <c r="I96" s="1">
        <f t="shared" si="18"/>
        <v>350000</v>
      </c>
      <c r="J96" s="1">
        <f t="shared" si="12"/>
        <v>7297956.7800000003</v>
      </c>
      <c r="K96" s="2">
        <f t="shared" si="16"/>
        <v>80721524.579999998</v>
      </c>
    </row>
    <row r="97" spans="1:11" ht="22.5">
      <c r="A97" s="1">
        <v>95</v>
      </c>
      <c r="B97" s="1">
        <v>1.23</v>
      </c>
      <c r="C97" s="1">
        <v>95</v>
      </c>
      <c r="D97" s="2">
        <f t="shared" si="11"/>
        <v>43830435</v>
      </c>
      <c r="E97" s="1">
        <f t="shared" si="13"/>
        <v>30681304.499999996</v>
      </c>
      <c r="F97" s="1">
        <f t="shared" si="14"/>
        <v>58500</v>
      </c>
      <c r="G97" s="1">
        <f t="shared" si="15"/>
        <v>58500</v>
      </c>
      <c r="H97" s="1">
        <f t="shared" si="17"/>
        <v>95000</v>
      </c>
      <c r="I97" s="1">
        <f t="shared" si="18"/>
        <v>354000</v>
      </c>
      <c r="J97" s="1">
        <f t="shared" si="12"/>
        <v>7462873.9500000002</v>
      </c>
      <c r="K97" s="2">
        <f t="shared" si="16"/>
        <v>82540613.450000003</v>
      </c>
    </row>
    <row r="98" spans="1:11" ht="22.5">
      <c r="A98" s="1">
        <v>96</v>
      </c>
      <c r="B98" s="1">
        <v>1.23</v>
      </c>
      <c r="C98" s="1">
        <v>96</v>
      </c>
      <c r="D98" s="2">
        <f t="shared" si="11"/>
        <v>44811360</v>
      </c>
      <c r="E98" s="1">
        <f t="shared" si="13"/>
        <v>31367951.999999996</v>
      </c>
      <c r="F98" s="1">
        <f t="shared" si="14"/>
        <v>58500</v>
      </c>
      <c r="G98" s="1">
        <f t="shared" si="15"/>
        <v>58500</v>
      </c>
      <c r="H98" s="1">
        <f t="shared" si="17"/>
        <v>96000</v>
      </c>
      <c r="I98" s="1">
        <f t="shared" si="18"/>
        <v>358000</v>
      </c>
      <c r="J98" s="1">
        <f t="shared" si="12"/>
        <v>7629631.2000000002</v>
      </c>
      <c r="K98" s="2">
        <f t="shared" si="16"/>
        <v>84379943.200000003</v>
      </c>
    </row>
    <row r="99" spans="1:11" ht="22.5">
      <c r="A99" s="1">
        <v>97</v>
      </c>
      <c r="B99" s="1">
        <v>1.23</v>
      </c>
      <c r="C99" s="1">
        <v>97</v>
      </c>
      <c r="D99" s="2">
        <f t="shared" si="11"/>
        <v>45803109</v>
      </c>
      <c r="E99" s="1">
        <f t="shared" si="13"/>
        <v>32062176.299999997</v>
      </c>
      <c r="F99" s="1">
        <f t="shared" si="14"/>
        <v>58500</v>
      </c>
      <c r="G99" s="1">
        <f t="shared" si="15"/>
        <v>58500</v>
      </c>
      <c r="H99" s="1">
        <f t="shared" si="17"/>
        <v>97000</v>
      </c>
      <c r="I99" s="1">
        <f t="shared" si="18"/>
        <v>362000</v>
      </c>
      <c r="J99" s="1">
        <f t="shared" si="12"/>
        <v>7798228.5300000003</v>
      </c>
      <c r="K99" s="2">
        <f t="shared" si="16"/>
        <v>86239513.829999998</v>
      </c>
    </row>
    <row r="100" spans="1:11" ht="22.5">
      <c r="A100" s="1">
        <v>98</v>
      </c>
      <c r="B100" s="1">
        <v>1.23</v>
      </c>
      <c r="C100" s="1">
        <v>98</v>
      </c>
      <c r="D100" s="2">
        <f t="shared" si="11"/>
        <v>46805682</v>
      </c>
      <c r="E100" s="1">
        <f t="shared" si="13"/>
        <v>32763977.399999999</v>
      </c>
      <c r="F100" s="1">
        <f t="shared" si="14"/>
        <v>58500</v>
      </c>
      <c r="G100" s="1">
        <f t="shared" si="15"/>
        <v>58500</v>
      </c>
      <c r="H100" s="1">
        <f t="shared" si="17"/>
        <v>98000</v>
      </c>
      <c r="I100" s="1">
        <f t="shared" si="18"/>
        <v>366000</v>
      </c>
      <c r="J100" s="1">
        <f t="shared" si="12"/>
        <v>7968665.9400000013</v>
      </c>
      <c r="K100" s="2">
        <f t="shared" si="16"/>
        <v>88119325.340000004</v>
      </c>
    </row>
    <row r="101" spans="1:11" ht="22.5">
      <c r="A101" s="1">
        <v>99</v>
      </c>
      <c r="B101" s="1">
        <v>1.23</v>
      </c>
      <c r="C101" s="1">
        <v>99</v>
      </c>
      <c r="D101" s="2">
        <f t="shared" si="11"/>
        <v>47819079</v>
      </c>
      <c r="E101" s="1">
        <f t="shared" si="13"/>
        <v>33473355.299999997</v>
      </c>
      <c r="F101" s="1">
        <f t="shared" si="14"/>
        <v>58500</v>
      </c>
      <c r="G101" s="1">
        <f t="shared" si="15"/>
        <v>58500</v>
      </c>
      <c r="H101" s="1">
        <f t="shared" si="17"/>
        <v>99000</v>
      </c>
      <c r="I101" s="1">
        <f t="shared" si="18"/>
        <v>370000</v>
      </c>
      <c r="J101" s="1">
        <f t="shared" si="12"/>
        <v>8140943.4299999997</v>
      </c>
      <c r="K101" s="2">
        <f t="shared" si="16"/>
        <v>90019377.729999989</v>
      </c>
    </row>
    <row r="102" spans="1:11" ht="22.5">
      <c r="A102" s="1">
        <v>100</v>
      </c>
      <c r="B102" s="1">
        <v>1.23</v>
      </c>
      <c r="C102" s="1">
        <v>100</v>
      </c>
      <c r="D102" s="2">
        <f t="shared" si="11"/>
        <v>48843300</v>
      </c>
      <c r="E102" s="1">
        <f t="shared" si="13"/>
        <v>34190310</v>
      </c>
      <c r="F102" s="1">
        <f t="shared" si="14"/>
        <v>58500</v>
      </c>
      <c r="G102" s="1">
        <f t="shared" si="15"/>
        <v>58500</v>
      </c>
      <c r="H102" s="1">
        <f t="shared" si="17"/>
        <v>100000</v>
      </c>
      <c r="I102" s="1">
        <f t="shared" si="18"/>
        <v>374000</v>
      </c>
      <c r="J102" s="1">
        <f t="shared" si="12"/>
        <v>8315061</v>
      </c>
      <c r="K102" s="2">
        <f t="shared" si="16"/>
        <v>91939671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2" sqref="D1:D1048576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4" t="s">
        <v>1</v>
      </c>
      <c r="E2" s="4" t="s">
        <v>2</v>
      </c>
      <c r="F2" s="4" t="s">
        <v>3</v>
      </c>
      <c r="G2" s="4" t="s">
        <v>4</v>
      </c>
      <c r="H2" s="4" t="s">
        <v>7</v>
      </c>
      <c r="I2" s="4" t="s">
        <v>11</v>
      </c>
      <c r="J2" s="4" t="s">
        <v>5</v>
      </c>
      <c r="K2" s="4" t="s">
        <v>10</v>
      </c>
    </row>
    <row r="3" spans="1:11" ht="22.5">
      <c r="A3" s="1">
        <v>1</v>
      </c>
      <c r="B3" s="1">
        <v>1.45</v>
      </c>
      <c r="C3" s="1">
        <v>1</v>
      </c>
      <c r="D3" s="1">
        <f t="shared" ref="D3:D22" si="0">(C3*110000*0.01)*A3*B3</f>
        <v>1595</v>
      </c>
      <c r="E3" s="1">
        <f>D3*0.7</f>
        <v>1116.5</v>
      </c>
      <c r="F3" s="1">
        <f>0.65*90000</f>
        <v>58500</v>
      </c>
      <c r="G3" s="1">
        <f>F3</f>
        <v>58500</v>
      </c>
      <c r="H3" s="1">
        <v>0</v>
      </c>
      <c r="I3" s="1">
        <f t="shared" ref="I3:I22" si="1">A3*2000</f>
        <v>2000</v>
      </c>
      <c r="J3" s="1">
        <f t="shared" ref="J3:J34" si="2">(D3+E3+F3+G3)*0.1</f>
        <v>11971.150000000001</v>
      </c>
      <c r="K3" s="2">
        <f>SUM(D3:J3)</f>
        <v>133682.65</v>
      </c>
    </row>
    <row r="4" spans="1:11" ht="22.5">
      <c r="A4" s="1">
        <v>2</v>
      </c>
      <c r="B4" s="1">
        <v>1.45</v>
      </c>
      <c r="C4" s="1">
        <v>2</v>
      </c>
      <c r="D4" s="1">
        <f t="shared" si="0"/>
        <v>6380</v>
      </c>
      <c r="E4" s="1">
        <f t="shared" ref="E4:E67" si="3">D4*0.7</f>
        <v>4466</v>
      </c>
      <c r="F4" s="1">
        <f t="shared" ref="F4:F67" si="4">0.65*90000</f>
        <v>58500</v>
      </c>
      <c r="G4" s="1">
        <f t="shared" ref="G4:G67" si="5">F4</f>
        <v>58500</v>
      </c>
      <c r="H4" s="1">
        <v>0</v>
      </c>
      <c r="I4" s="1">
        <f t="shared" si="1"/>
        <v>4000</v>
      </c>
      <c r="J4" s="1">
        <f t="shared" si="2"/>
        <v>12784.6</v>
      </c>
      <c r="K4" s="2">
        <f t="shared" ref="K4:K67" si="6">SUM(D4:J4)</f>
        <v>144630.6</v>
      </c>
    </row>
    <row r="5" spans="1:11" ht="22.5">
      <c r="A5" s="1">
        <v>3</v>
      </c>
      <c r="B5" s="1">
        <v>1.45</v>
      </c>
      <c r="C5" s="1">
        <v>3</v>
      </c>
      <c r="D5" s="1">
        <f t="shared" si="0"/>
        <v>14355</v>
      </c>
      <c r="E5" s="1">
        <f t="shared" si="3"/>
        <v>10048.5</v>
      </c>
      <c r="F5" s="1">
        <f t="shared" si="4"/>
        <v>58500</v>
      </c>
      <c r="G5" s="1">
        <f t="shared" si="5"/>
        <v>58500</v>
      </c>
      <c r="H5" s="1">
        <v>0</v>
      </c>
      <c r="I5" s="1">
        <f t="shared" si="1"/>
        <v>6000</v>
      </c>
      <c r="J5" s="1">
        <f t="shared" si="2"/>
        <v>14140.35</v>
      </c>
      <c r="K5" s="2">
        <f t="shared" si="6"/>
        <v>161543.85</v>
      </c>
    </row>
    <row r="6" spans="1:11" ht="22.5">
      <c r="A6" s="1">
        <v>4</v>
      </c>
      <c r="B6" s="1">
        <v>1.45</v>
      </c>
      <c r="C6" s="1">
        <v>4</v>
      </c>
      <c r="D6" s="1">
        <f t="shared" si="0"/>
        <v>25520</v>
      </c>
      <c r="E6" s="1">
        <f t="shared" si="3"/>
        <v>17864</v>
      </c>
      <c r="F6" s="1">
        <f t="shared" si="4"/>
        <v>58500</v>
      </c>
      <c r="G6" s="1">
        <f t="shared" si="5"/>
        <v>58500</v>
      </c>
      <c r="H6" s="1">
        <v>0</v>
      </c>
      <c r="I6" s="1">
        <f t="shared" si="1"/>
        <v>8000</v>
      </c>
      <c r="J6" s="1">
        <f t="shared" si="2"/>
        <v>16038.400000000001</v>
      </c>
      <c r="K6" s="2">
        <f t="shared" si="6"/>
        <v>184422.39999999999</v>
      </c>
    </row>
    <row r="7" spans="1:11" ht="22.5">
      <c r="A7" s="1">
        <v>5</v>
      </c>
      <c r="B7" s="1">
        <v>1.45</v>
      </c>
      <c r="C7" s="1">
        <v>5</v>
      </c>
      <c r="D7" s="1">
        <f t="shared" si="0"/>
        <v>39875</v>
      </c>
      <c r="E7" s="1">
        <f t="shared" si="3"/>
        <v>27912.5</v>
      </c>
      <c r="F7" s="1">
        <f t="shared" si="4"/>
        <v>58500</v>
      </c>
      <c r="G7" s="1">
        <f t="shared" si="5"/>
        <v>58500</v>
      </c>
      <c r="H7" s="1">
        <v>0</v>
      </c>
      <c r="I7" s="1">
        <f t="shared" si="1"/>
        <v>10000</v>
      </c>
      <c r="J7" s="1">
        <f t="shared" si="2"/>
        <v>18478.75</v>
      </c>
      <c r="K7" s="2">
        <f t="shared" si="6"/>
        <v>213266.25</v>
      </c>
    </row>
    <row r="8" spans="1:11" ht="22.5">
      <c r="A8" s="1">
        <v>6</v>
      </c>
      <c r="B8" s="1">
        <v>1.45</v>
      </c>
      <c r="C8" s="1">
        <v>6</v>
      </c>
      <c r="D8" s="1">
        <f t="shared" si="0"/>
        <v>57420</v>
      </c>
      <c r="E8" s="1">
        <f t="shared" si="3"/>
        <v>40194</v>
      </c>
      <c r="F8" s="1">
        <f t="shared" si="4"/>
        <v>58500</v>
      </c>
      <c r="G8" s="1">
        <f t="shared" si="5"/>
        <v>58500</v>
      </c>
      <c r="H8" s="1">
        <v>0</v>
      </c>
      <c r="I8" s="1">
        <f t="shared" si="1"/>
        <v>12000</v>
      </c>
      <c r="J8" s="1">
        <f t="shared" si="2"/>
        <v>21461.4</v>
      </c>
      <c r="K8" s="2">
        <f t="shared" si="6"/>
        <v>248075.4</v>
      </c>
    </row>
    <row r="9" spans="1:11" ht="22.5">
      <c r="A9" s="1">
        <v>7</v>
      </c>
      <c r="B9" s="1">
        <v>1.45</v>
      </c>
      <c r="C9" s="1">
        <v>7</v>
      </c>
      <c r="D9" s="1">
        <f t="shared" si="0"/>
        <v>78155</v>
      </c>
      <c r="E9" s="1">
        <f t="shared" si="3"/>
        <v>54708.5</v>
      </c>
      <c r="F9" s="1">
        <f t="shared" si="4"/>
        <v>58500</v>
      </c>
      <c r="G9" s="1">
        <f t="shared" si="5"/>
        <v>58500</v>
      </c>
      <c r="H9" s="1">
        <v>0</v>
      </c>
      <c r="I9" s="1">
        <f t="shared" si="1"/>
        <v>14000</v>
      </c>
      <c r="J9" s="1">
        <f t="shared" si="2"/>
        <v>24986.350000000002</v>
      </c>
      <c r="K9" s="2">
        <f t="shared" si="6"/>
        <v>288849.84999999998</v>
      </c>
    </row>
    <row r="10" spans="1:11" ht="22.5">
      <c r="A10" s="1">
        <v>8</v>
      </c>
      <c r="B10" s="1">
        <v>1.45</v>
      </c>
      <c r="C10" s="1">
        <v>8</v>
      </c>
      <c r="D10" s="1">
        <f t="shared" si="0"/>
        <v>102080</v>
      </c>
      <c r="E10" s="1">
        <f t="shared" si="3"/>
        <v>71456</v>
      </c>
      <c r="F10" s="1">
        <f t="shared" si="4"/>
        <v>58500</v>
      </c>
      <c r="G10" s="1">
        <f t="shared" si="5"/>
        <v>58500</v>
      </c>
      <c r="H10" s="1">
        <v>0</v>
      </c>
      <c r="I10" s="1">
        <f t="shared" si="1"/>
        <v>16000</v>
      </c>
      <c r="J10" s="1">
        <f t="shared" si="2"/>
        <v>29053.600000000002</v>
      </c>
      <c r="K10" s="2">
        <f t="shared" si="6"/>
        <v>335589.6</v>
      </c>
    </row>
    <row r="11" spans="1:11" ht="22.5">
      <c r="A11" s="1">
        <v>9</v>
      </c>
      <c r="B11" s="1">
        <v>1.45</v>
      </c>
      <c r="C11" s="1">
        <v>9</v>
      </c>
      <c r="D11" s="1">
        <f t="shared" si="0"/>
        <v>129195</v>
      </c>
      <c r="E11" s="1">
        <f t="shared" si="3"/>
        <v>90436.5</v>
      </c>
      <c r="F11" s="1">
        <f t="shared" si="4"/>
        <v>58500</v>
      </c>
      <c r="G11" s="1">
        <f t="shared" si="5"/>
        <v>58500</v>
      </c>
      <c r="H11" s="1">
        <v>0</v>
      </c>
      <c r="I11" s="1">
        <f t="shared" si="1"/>
        <v>18000</v>
      </c>
      <c r="J11" s="1">
        <f t="shared" si="2"/>
        <v>33663.15</v>
      </c>
      <c r="K11" s="2">
        <f t="shared" si="6"/>
        <v>388294.65</v>
      </c>
    </row>
    <row r="12" spans="1:11" ht="22.5">
      <c r="A12" s="1">
        <v>10</v>
      </c>
      <c r="B12" s="1">
        <v>1.45</v>
      </c>
      <c r="C12" s="1">
        <v>10</v>
      </c>
      <c r="D12" s="1">
        <f t="shared" si="0"/>
        <v>159500</v>
      </c>
      <c r="E12" s="1">
        <f t="shared" si="3"/>
        <v>111650</v>
      </c>
      <c r="F12" s="1">
        <f t="shared" si="4"/>
        <v>58500</v>
      </c>
      <c r="G12" s="1">
        <f t="shared" si="5"/>
        <v>58500</v>
      </c>
      <c r="H12" s="1">
        <v>0</v>
      </c>
      <c r="I12" s="1">
        <f t="shared" si="1"/>
        <v>20000</v>
      </c>
      <c r="J12" s="1">
        <f t="shared" si="2"/>
        <v>38815</v>
      </c>
      <c r="K12" s="2">
        <f t="shared" si="6"/>
        <v>446965</v>
      </c>
    </row>
    <row r="13" spans="1:11" ht="22.5">
      <c r="A13" s="1">
        <v>11</v>
      </c>
      <c r="B13" s="1">
        <v>1.45</v>
      </c>
      <c r="C13" s="1">
        <v>11</v>
      </c>
      <c r="D13" s="1">
        <f t="shared" si="0"/>
        <v>192995</v>
      </c>
      <c r="E13" s="1">
        <f t="shared" si="3"/>
        <v>135096.5</v>
      </c>
      <c r="F13" s="1">
        <f t="shared" si="4"/>
        <v>58500</v>
      </c>
      <c r="G13" s="1">
        <f t="shared" si="5"/>
        <v>58500</v>
      </c>
      <c r="H13" s="1">
        <v>0</v>
      </c>
      <c r="I13" s="1">
        <f t="shared" si="1"/>
        <v>22000</v>
      </c>
      <c r="J13" s="1">
        <f t="shared" si="2"/>
        <v>44509.15</v>
      </c>
      <c r="K13" s="2">
        <f t="shared" si="6"/>
        <v>511600.65</v>
      </c>
    </row>
    <row r="14" spans="1:11" ht="22.5">
      <c r="A14" s="1">
        <v>12</v>
      </c>
      <c r="B14" s="1">
        <v>1.45</v>
      </c>
      <c r="C14" s="1">
        <v>12</v>
      </c>
      <c r="D14" s="1">
        <f t="shared" si="0"/>
        <v>229680</v>
      </c>
      <c r="E14" s="1">
        <f t="shared" si="3"/>
        <v>160776</v>
      </c>
      <c r="F14" s="1">
        <f t="shared" si="4"/>
        <v>58500</v>
      </c>
      <c r="G14" s="1">
        <f t="shared" si="5"/>
        <v>58500</v>
      </c>
      <c r="H14" s="1">
        <v>0</v>
      </c>
      <c r="I14" s="1">
        <f t="shared" si="1"/>
        <v>24000</v>
      </c>
      <c r="J14" s="1">
        <f t="shared" si="2"/>
        <v>50745.600000000006</v>
      </c>
      <c r="K14" s="2">
        <f t="shared" si="6"/>
        <v>582201.59999999998</v>
      </c>
    </row>
    <row r="15" spans="1:11" ht="22.5">
      <c r="A15" s="1">
        <v>13</v>
      </c>
      <c r="B15" s="1">
        <v>1.45</v>
      </c>
      <c r="C15" s="1">
        <v>13</v>
      </c>
      <c r="D15" s="1">
        <f t="shared" si="0"/>
        <v>269555</v>
      </c>
      <c r="E15" s="1">
        <f t="shared" si="3"/>
        <v>188688.5</v>
      </c>
      <c r="F15" s="1">
        <f t="shared" si="4"/>
        <v>58500</v>
      </c>
      <c r="G15" s="1">
        <f t="shared" si="5"/>
        <v>58500</v>
      </c>
      <c r="H15" s="1">
        <v>0</v>
      </c>
      <c r="I15" s="1">
        <f t="shared" si="1"/>
        <v>26000</v>
      </c>
      <c r="J15" s="1">
        <f t="shared" si="2"/>
        <v>57524.350000000006</v>
      </c>
      <c r="K15" s="2">
        <f t="shared" si="6"/>
        <v>658767.85</v>
      </c>
    </row>
    <row r="16" spans="1:11" ht="22.5">
      <c r="A16" s="1">
        <v>14</v>
      </c>
      <c r="B16" s="1">
        <v>1.35</v>
      </c>
      <c r="C16" s="1">
        <v>14</v>
      </c>
      <c r="D16" s="1">
        <f t="shared" si="0"/>
        <v>291060</v>
      </c>
      <c r="E16" s="1">
        <f t="shared" si="3"/>
        <v>203742</v>
      </c>
      <c r="F16" s="1">
        <f t="shared" si="4"/>
        <v>58500</v>
      </c>
      <c r="G16" s="1">
        <f t="shared" si="5"/>
        <v>58500</v>
      </c>
      <c r="H16" s="1">
        <v>0</v>
      </c>
      <c r="I16" s="1">
        <f t="shared" si="1"/>
        <v>28000</v>
      </c>
      <c r="J16" s="1">
        <f t="shared" si="2"/>
        <v>61180.200000000004</v>
      </c>
      <c r="K16" s="2">
        <f t="shared" si="6"/>
        <v>700982.2</v>
      </c>
    </row>
    <row r="17" spans="1:11" ht="22.5">
      <c r="A17" s="1">
        <v>15</v>
      </c>
      <c r="B17" s="1">
        <v>1.35</v>
      </c>
      <c r="C17" s="1">
        <v>15</v>
      </c>
      <c r="D17" s="1">
        <f t="shared" si="0"/>
        <v>334125</v>
      </c>
      <c r="E17" s="1">
        <f t="shared" si="3"/>
        <v>233887.49999999997</v>
      </c>
      <c r="F17" s="1">
        <f t="shared" si="4"/>
        <v>58500</v>
      </c>
      <c r="G17" s="1">
        <f t="shared" si="5"/>
        <v>58500</v>
      </c>
      <c r="H17" s="1">
        <v>0</v>
      </c>
      <c r="I17" s="1">
        <f t="shared" si="1"/>
        <v>30000</v>
      </c>
      <c r="J17" s="1">
        <f t="shared" si="2"/>
        <v>68501.25</v>
      </c>
      <c r="K17" s="2">
        <f t="shared" si="6"/>
        <v>783513.75</v>
      </c>
    </row>
    <row r="18" spans="1:11" ht="22.5">
      <c r="A18" s="1">
        <v>16</v>
      </c>
      <c r="B18" s="1">
        <v>1.35</v>
      </c>
      <c r="C18" s="1">
        <v>16</v>
      </c>
      <c r="D18" s="1">
        <f t="shared" si="0"/>
        <v>380160</v>
      </c>
      <c r="E18" s="1">
        <f t="shared" si="3"/>
        <v>266112</v>
      </c>
      <c r="F18" s="1">
        <f t="shared" si="4"/>
        <v>58500</v>
      </c>
      <c r="G18" s="1">
        <f t="shared" si="5"/>
        <v>58500</v>
      </c>
      <c r="H18" s="1">
        <v>0</v>
      </c>
      <c r="I18" s="1">
        <f t="shared" si="1"/>
        <v>32000</v>
      </c>
      <c r="J18" s="1">
        <f t="shared" si="2"/>
        <v>76327.199999999997</v>
      </c>
      <c r="K18" s="2">
        <f t="shared" si="6"/>
        <v>871599.2</v>
      </c>
    </row>
    <row r="19" spans="1:11" ht="22.5">
      <c r="A19" s="1">
        <v>17</v>
      </c>
      <c r="B19" s="1">
        <v>1.35</v>
      </c>
      <c r="C19" s="1">
        <v>17</v>
      </c>
      <c r="D19" s="1">
        <f t="shared" si="0"/>
        <v>429165</v>
      </c>
      <c r="E19" s="1">
        <f t="shared" si="3"/>
        <v>300415.5</v>
      </c>
      <c r="F19" s="1">
        <f t="shared" si="4"/>
        <v>58500</v>
      </c>
      <c r="G19" s="1">
        <f t="shared" si="5"/>
        <v>58500</v>
      </c>
      <c r="H19" s="1">
        <v>0</v>
      </c>
      <c r="I19" s="1">
        <f t="shared" si="1"/>
        <v>34000</v>
      </c>
      <c r="J19" s="1">
        <f t="shared" si="2"/>
        <v>84658.05</v>
      </c>
      <c r="K19" s="2">
        <f t="shared" si="6"/>
        <v>965238.55</v>
      </c>
    </row>
    <row r="20" spans="1:11" ht="22.5">
      <c r="A20" s="1">
        <v>18</v>
      </c>
      <c r="B20" s="1">
        <v>1.35</v>
      </c>
      <c r="C20" s="1">
        <v>18</v>
      </c>
      <c r="D20" s="1">
        <f t="shared" si="0"/>
        <v>481140.00000000006</v>
      </c>
      <c r="E20" s="1">
        <f t="shared" si="3"/>
        <v>336798</v>
      </c>
      <c r="F20" s="1">
        <f t="shared" si="4"/>
        <v>58500</v>
      </c>
      <c r="G20" s="1">
        <f t="shared" si="5"/>
        <v>58500</v>
      </c>
      <c r="H20" s="1">
        <v>0</v>
      </c>
      <c r="I20" s="1">
        <f t="shared" si="1"/>
        <v>36000</v>
      </c>
      <c r="J20" s="1">
        <f t="shared" si="2"/>
        <v>93493.8</v>
      </c>
      <c r="K20" s="2">
        <f t="shared" si="6"/>
        <v>1064431.8</v>
      </c>
    </row>
    <row r="21" spans="1:11" ht="22.5">
      <c r="A21" s="1">
        <v>19</v>
      </c>
      <c r="B21" s="1">
        <v>1.35</v>
      </c>
      <c r="C21" s="1">
        <v>19</v>
      </c>
      <c r="D21" s="1">
        <f t="shared" si="0"/>
        <v>536085</v>
      </c>
      <c r="E21" s="1">
        <f t="shared" si="3"/>
        <v>375259.5</v>
      </c>
      <c r="F21" s="1">
        <f t="shared" si="4"/>
        <v>58500</v>
      </c>
      <c r="G21" s="1">
        <f t="shared" si="5"/>
        <v>58500</v>
      </c>
      <c r="H21" s="1">
        <v>0</v>
      </c>
      <c r="I21" s="1">
        <f t="shared" si="1"/>
        <v>38000</v>
      </c>
      <c r="J21" s="1">
        <f t="shared" si="2"/>
        <v>102834.45000000001</v>
      </c>
      <c r="K21" s="2">
        <f t="shared" si="6"/>
        <v>1169178.95</v>
      </c>
    </row>
    <row r="22" spans="1:11" ht="22.5">
      <c r="A22" s="1">
        <v>20</v>
      </c>
      <c r="B22" s="1">
        <v>1.35</v>
      </c>
      <c r="C22" s="1">
        <v>20</v>
      </c>
      <c r="D22" s="1">
        <f t="shared" si="0"/>
        <v>594000</v>
      </c>
      <c r="E22" s="1">
        <f t="shared" si="3"/>
        <v>415800</v>
      </c>
      <c r="F22" s="1">
        <f t="shared" si="4"/>
        <v>58500</v>
      </c>
      <c r="G22" s="1">
        <f t="shared" si="5"/>
        <v>58500</v>
      </c>
      <c r="H22" s="1">
        <v>0</v>
      </c>
      <c r="I22" s="1">
        <f t="shared" si="1"/>
        <v>40000</v>
      </c>
      <c r="J22" s="1">
        <f t="shared" si="2"/>
        <v>112680</v>
      </c>
      <c r="K22" s="2">
        <f t="shared" si="6"/>
        <v>1279480</v>
      </c>
    </row>
    <row r="23" spans="1:11" ht="22.5">
      <c r="A23" s="1">
        <v>21</v>
      </c>
      <c r="B23" s="1">
        <v>1.35</v>
      </c>
      <c r="C23" s="1">
        <v>21</v>
      </c>
      <c r="D23" s="2">
        <f t="shared" ref="D23:D61" si="7">((C23*110000*0.01)+(0.02*110000*(C23-13)))*A23*B23</f>
        <v>1153845</v>
      </c>
      <c r="E23" s="1">
        <f t="shared" si="3"/>
        <v>807691.5</v>
      </c>
      <c r="F23" s="1">
        <f t="shared" si="4"/>
        <v>58500</v>
      </c>
      <c r="G23" s="1">
        <f t="shared" si="5"/>
        <v>58500</v>
      </c>
      <c r="H23" s="1">
        <f t="shared" ref="H23:H86" si="8">A23*1000</f>
        <v>21000</v>
      </c>
      <c r="I23" s="1">
        <f t="shared" ref="I23:I86" si="9">A23*(4000-26000/C23)</f>
        <v>58000</v>
      </c>
      <c r="J23" s="1">
        <f t="shared" si="2"/>
        <v>207853.65000000002</v>
      </c>
      <c r="K23" s="2">
        <f t="shared" si="6"/>
        <v>2365390.15</v>
      </c>
    </row>
    <row r="24" spans="1:11" ht="22.5">
      <c r="A24" s="1">
        <v>22</v>
      </c>
      <c r="B24" s="1">
        <v>1.35</v>
      </c>
      <c r="C24" s="1">
        <v>22</v>
      </c>
      <c r="D24" s="2">
        <f t="shared" si="7"/>
        <v>1306800</v>
      </c>
      <c r="E24" s="1">
        <f t="shared" si="3"/>
        <v>914760</v>
      </c>
      <c r="F24" s="1">
        <f t="shared" si="4"/>
        <v>58500</v>
      </c>
      <c r="G24" s="1">
        <f t="shared" si="5"/>
        <v>58500</v>
      </c>
      <c r="H24" s="1">
        <f t="shared" si="8"/>
        <v>22000</v>
      </c>
      <c r="I24" s="1">
        <f t="shared" si="9"/>
        <v>62000</v>
      </c>
      <c r="J24" s="1">
        <f t="shared" si="2"/>
        <v>233856</v>
      </c>
      <c r="K24" s="2">
        <f t="shared" si="6"/>
        <v>2656416</v>
      </c>
    </row>
    <row r="25" spans="1:11" ht="22.5">
      <c r="A25" s="1">
        <v>23</v>
      </c>
      <c r="B25" s="1">
        <v>1.35</v>
      </c>
      <c r="C25" s="1">
        <v>23</v>
      </c>
      <c r="D25" s="2">
        <f t="shared" si="7"/>
        <v>1468665</v>
      </c>
      <c r="E25" s="1">
        <f t="shared" si="3"/>
        <v>1028065.4999999999</v>
      </c>
      <c r="F25" s="1">
        <f t="shared" si="4"/>
        <v>58500</v>
      </c>
      <c r="G25" s="1">
        <f t="shared" si="5"/>
        <v>58500</v>
      </c>
      <c r="H25" s="1">
        <f t="shared" si="8"/>
        <v>23000</v>
      </c>
      <c r="I25" s="1">
        <f t="shared" si="9"/>
        <v>66000</v>
      </c>
      <c r="J25" s="1">
        <f t="shared" si="2"/>
        <v>261373.05000000002</v>
      </c>
      <c r="K25" s="2">
        <f t="shared" si="6"/>
        <v>2964103.55</v>
      </c>
    </row>
    <row r="26" spans="1:11" ht="22.5">
      <c r="A26" s="1">
        <v>24</v>
      </c>
      <c r="B26" s="1">
        <v>1.35</v>
      </c>
      <c r="C26" s="1">
        <v>24</v>
      </c>
      <c r="D26" s="2">
        <f t="shared" si="7"/>
        <v>1639440</v>
      </c>
      <c r="E26" s="1">
        <f t="shared" si="3"/>
        <v>1147608</v>
      </c>
      <c r="F26" s="1">
        <f t="shared" si="4"/>
        <v>58500</v>
      </c>
      <c r="G26" s="1">
        <f t="shared" si="5"/>
        <v>58500</v>
      </c>
      <c r="H26" s="1">
        <f t="shared" si="8"/>
        <v>24000</v>
      </c>
      <c r="I26" s="1">
        <f t="shared" si="9"/>
        <v>70000</v>
      </c>
      <c r="J26" s="1">
        <f t="shared" si="2"/>
        <v>290404.8</v>
      </c>
      <c r="K26" s="2">
        <f t="shared" si="6"/>
        <v>3288452.8</v>
      </c>
    </row>
    <row r="27" spans="1:11" ht="22.5">
      <c r="A27" s="1">
        <v>25</v>
      </c>
      <c r="B27" s="1">
        <v>1.35</v>
      </c>
      <c r="C27" s="1">
        <v>25</v>
      </c>
      <c r="D27" s="2">
        <f t="shared" si="7"/>
        <v>1819125.0000000002</v>
      </c>
      <c r="E27" s="1">
        <f t="shared" si="3"/>
        <v>1273387.5</v>
      </c>
      <c r="F27" s="1">
        <f t="shared" si="4"/>
        <v>58500</v>
      </c>
      <c r="G27" s="1">
        <f t="shared" si="5"/>
        <v>58500</v>
      </c>
      <c r="H27" s="1">
        <f t="shared" si="8"/>
        <v>25000</v>
      </c>
      <c r="I27" s="1">
        <f t="shared" si="9"/>
        <v>74000</v>
      </c>
      <c r="J27" s="1">
        <f t="shared" si="2"/>
        <v>320951.25</v>
      </c>
      <c r="K27" s="2">
        <f t="shared" si="6"/>
        <v>3629463.75</v>
      </c>
    </row>
    <row r="28" spans="1:11" ht="22.5">
      <c r="A28" s="1">
        <v>26</v>
      </c>
      <c r="B28" s="1">
        <v>1.35</v>
      </c>
      <c r="C28" s="1">
        <v>26</v>
      </c>
      <c r="D28" s="2">
        <f t="shared" si="7"/>
        <v>2007720.0000000002</v>
      </c>
      <c r="E28" s="1">
        <f t="shared" si="3"/>
        <v>1405404</v>
      </c>
      <c r="F28" s="1">
        <f t="shared" si="4"/>
        <v>58500</v>
      </c>
      <c r="G28" s="1">
        <f t="shared" si="5"/>
        <v>58500</v>
      </c>
      <c r="H28" s="1">
        <f t="shared" si="8"/>
        <v>26000</v>
      </c>
      <c r="I28" s="1">
        <f t="shared" si="9"/>
        <v>78000</v>
      </c>
      <c r="J28" s="1">
        <f t="shared" si="2"/>
        <v>353012.4</v>
      </c>
      <c r="K28" s="2">
        <f t="shared" si="6"/>
        <v>3987136.4</v>
      </c>
    </row>
    <row r="29" spans="1:11" ht="22.5">
      <c r="A29" s="1">
        <v>27</v>
      </c>
      <c r="B29" s="1">
        <v>1.35</v>
      </c>
      <c r="C29" s="1">
        <v>27</v>
      </c>
      <c r="D29" s="2">
        <f t="shared" si="7"/>
        <v>2205225</v>
      </c>
      <c r="E29" s="1">
        <f t="shared" si="3"/>
        <v>1543657.5</v>
      </c>
      <c r="F29" s="1">
        <f t="shared" si="4"/>
        <v>58500</v>
      </c>
      <c r="G29" s="1">
        <f t="shared" si="5"/>
        <v>58500</v>
      </c>
      <c r="H29" s="1">
        <f t="shared" si="8"/>
        <v>27000</v>
      </c>
      <c r="I29" s="1">
        <f t="shared" si="9"/>
        <v>82000</v>
      </c>
      <c r="J29" s="1">
        <f t="shared" si="2"/>
        <v>386588.25</v>
      </c>
      <c r="K29" s="2">
        <f t="shared" si="6"/>
        <v>4361470.75</v>
      </c>
    </row>
    <row r="30" spans="1:11" ht="22.5">
      <c r="A30" s="1">
        <v>28</v>
      </c>
      <c r="B30" s="1">
        <v>1.35</v>
      </c>
      <c r="C30" s="1">
        <v>28</v>
      </c>
      <c r="D30" s="2">
        <f t="shared" si="7"/>
        <v>2411640</v>
      </c>
      <c r="E30" s="1">
        <f t="shared" si="3"/>
        <v>1688148</v>
      </c>
      <c r="F30" s="1">
        <f t="shared" si="4"/>
        <v>58500</v>
      </c>
      <c r="G30" s="1">
        <f t="shared" si="5"/>
        <v>58500</v>
      </c>
      <c r="H30" s="1">
        <f t="shared" si="8"/>
        <v>28000</v>
      </c>
      <c r="I30" s="1">
        <f t="shared" si="9"/>
        <v>86000</v>
      </c>
      <c r="J30" s="1">
        <f t="shared" si="2"/>
        <v>421678.80000000005</v>
      </c>
      <c r="K30" s="2">
        <f t="shared" si="6"/>
        <v>4752466.8</v>
      </c>
    </row>
    <row r="31" spans="1:11" ht="22.5">
      <c r="A31" s="1">
        <v>29</v>
      </c>
      <c r="B31" s="1">
        <v>1.35</v>
      </c>
      <c r="C31" s="1">
        <v>29</v>
      </c>
      <c r="D31" s="2">
        <f t="shared" si="7"/>
        <v>2626965</v>
      </c>
      <c r="E31" s="1">
        <f t="shared" si="3"/>
        <v>1838875.4999999998</v>
      </c>
      <c r="F31" s="1">
        <f t="shared" si="4"/>
        <v>58500</v>
      </c>
      <c r="G31" s="1">
        <f t="shared" si="5"/>
        <v>58500</v>
      </c>
      <c r="H31" s="1">
        <f t="shared" si="8"/>
        <v>29000</v>
      </c>
      <c r="I31" s="1">
        <f t="shared" si="9"/>
        <v>90000</v>
      </c>
      <c r="J31" s="1">
        <f t="shared" si="2"/>
        <v>458284.05000000005</v>
      </c>
      <c r="K31" s="2">
        <f t="shared" si="6"/>
        <v>5160124.55</v>
      </c>
    </row>
    <row r="32" spans="1:11" ht="22.5">
      <c r="A32" s="1">
        <v>30</v>
      </c>
      <c r="B32" s="1">
        <v>1.35</v>
      </c>
      <c r="C32" s="1">
        <v>30</v>
      </c>
      <c r="D32" s="2">
        <f t="shared" si="7"/>
        <v>2851200</v>
      </c>
      <c r="E32" s="1">
        <f t="shared" si="3"/>
        <v>1995839.9999999998</v>
      </c>
      <c r="F32" s="1">
        <f t="shared" si="4"/>
        <v>58500</v>
      </c>
      <c r="G32" s="1">
        <f t="shared" si="5"/>
        <v>58500</v>
      </c>
      <c r="H32" s="1">
        <f t="shared" si="8"/>
        <v>30000</v>
      </c>
      <c r="I32" s="1">
        <f t="shared" si="9"/>
        <v>94000</v>
      </c>
      <c r="J32" s="1">
        <f t="shared" si="2"/>
        <v>496404</v>
      </c>
      <c r="K32" s="2">
        <f t="shared" si="6"/>
        <v>5584444</v>
      </c>
    </row>
    <row r="33" spans="1:11" ht="22.5">
      <c r="A33" s="1">
        <v>31</v>
      </c>
      <c r="B33" s="1">
        <v>1.35</v>
      </c>
      <c r="C33" s="1">
        <v>31</v>
      </c>
      <c r="D33" s="2">
        <f t="shared" si="7"/>
        <v>3084345</v>
      </c>
      <c r="E33" s="1">
        <f t="shared" si="3"/>
        <v>2159041.5</v>
      </c>
      <c r="F33" s="1">
        <f t="shared" si="4"/>
        <v>58500</v>
      </c>
      <c r="G33" s="1">
        <f t="shared" si="5"/>
        <v>58500</v>
      </c>
      <c r="H33" s="1">
        <f t="shared" si="8"/>
        <v>31000</v>
      </c>
      <c r="I33" s="1">
        <f t="shared" si="9"/>
        <v>97999.999999999985</v>
      </c>
      <c r="J33" s="1">
        <f t="shared" si="2"/>
        <v>536038.65</v>
      </c>
      <c r="K33" s="2">
        <f t="shared" si="6"/>
        <v>6025425.1500000004</v>
      </c>
    </row>
    <row r="34" spans="1:11" ht="22.5">
      <c r="A34" s="1">
        <v>32</v>
      </c>
      <c r="B34" s="1">
        <v>1.35</v>
      </c>
      <c r="C34" s="1">
        <v>32</v>
      </c>
      <c r="D34" s="2">
        <f t="shared" si="7"/>
        <v>3326400</v>
      </c>
      <c r="E34" s="1">
        <f t="shared" si="3"/>
        <v>2328480</v>
      </c>
      <c r="F34" s="1">
        <f t="shared" si="4"/>
        <v>58500</v>
      </c>
      <c r="G34" s="1">
        <f t="shared" si="5"/>
        <v>58500</v>
      </c>
      <c r="H34" s="1">
        <f t="shared" si="8"/>
        <v>32000</v>
      </c>
      <c r="I34" s="1">
        <f t="shared" si="9"/>
        <v>102000</v>
      </c>
      <c r="J34" s="1">
        <f t="shared" si="2"/>
        <v>577188</v>
      </c>
      <c r="K34" s="2">
        <f t="shared" si="6"/>
        <v>6483068</v>
      </c>
    </row>
    <row r="35" spans="1:11" ht="22.5">
      <c r="A35" s="1">
        <v>33</v>
      </c>
      <c r="B35" s="1">
        <v>1.35</v>
      </c>
      <c r="C35" s="1">
        <v>33</v>
      </c>
      <c r="D35" s="2">
        <f t="shared" si="7"/>
        <v>3577365.0000000005</v>
      </c>
      <c r="E35" s="1">
        <f t="shared" si="3"/>
        <v>2504155.5</v>
      </c>
      <c r="F35" s="1">
        <f t="shared" si="4"/>
        <v>58500</v>
      </c>
      <c r="G35" s="1">
        <f t="shared" si="5"/>
        <v>58500</v>
      </c>
      <c r="H35" s="1">
        <f t="shared" si="8"/>
        <v>33000</v>
      </c>
      <c r="I35" s="1">
        <f t="shared" si="9"/>
        <v>106000</v>
      </c>
      <c r="J35" s="1">
        <f t="shared" ref="J35:J66" si="10">(D35+E35+F35+G35)*0.1</f>
        <v>619852.05000000005</v>
      </c>
      <c r="K35" s="2">
        <f t="shared" si="6"/>
        <v>6957372.5499999998</v>
      </c>
    </row>
    <row r="36" spans="1:11" ht="22.5">
      <c r="A36" s="1">
        <v>34</v>
      </c>
      <c r="B36" s="1">
        <v>1.35</v>
      </c>
      <c r="C36" s="1">
        <v>34</v>
      </c>
      <c r="D36" s="2">
        <f t="shared" si="7"/>
        <v>3837240.0000000005</v>
      </c>
      <c r="E36" s="1">
        <f t="shared" si="3"/>
        <v>2686068</v>
      </c>
      <c r="F36" s="1">
        <f t="shared" si="4"/>
        <v>58500</v>
      </c>
      <c r="G36" s="1">
        <f t="shared" si="5"/>
        <v>58500</v>
      </c>
      <c r="H36" s="1">
        <f t="shared" si="8"/>
        <v>34000</v>
      </c>
      <c r="I36" s="1">
        <f t="shared" si="9"/>
        <v>109999.99999999999</v>
      </c>
      <c r="J36" s="1">
        <f t="shared" si="10"/>
        <v>664030.80000000005</v>
      </c>
      <c r="K36" s="2">
        <f t="shared" si="6"/>
        <v>7448338.7999999998</v>
      </c>
    </row>
    <row r="37" spans="1:11" ht="22.5">
      <c r="A37" s="1">
        <v>35</v>
      </c>
      <c r="B37" s="1">
        <v>1.35</v>
      </c>
      <c r="C37" s="1">
        <v>35</v>
      </c>
      <c r="D37" s="2">
        <f t="shared" si="7"/>
        <v>4106025.0000000005</v>
      </c>
      <c r="E37" s="1">
        <f t="shared" si="3"/>
        <v>2874217.5</v>
      </c>
      <c r="F37" s="1">
        <f t="shared" si="4"/>
        <v>58500</v>
      </c>
      <c r="G37" s="1">
        <f t="shared" si="5"/>
        <v>58500</v>
      </c>
      <c r="H37" s="1">
        <f t="shared" si="8"/>
        <v>35000</v>
      </c>
      <c r="I37" s="1">
        <f t="shared" si="9"/>
        <v>113999.99999999999</v>
      </c>
      <c r="J37" s="1">
        <f t="shared" si="10"/>
        <v>709724.25</v>
      </c>
      <c r="K37" s="2">
        <f t="shared" si="6"/>
        <v>7955966.75</v>
      </c>
    </row>
    <row r="38" spans="1:11" ht="22.5">
      <c r="A38" s="1">
        <v>36</v>
      </c>
      <c r="B38" s="1">
        <v>1.35</v>
      </c>
      <c r="C38" s="1">
        <v>36</v>
      </c>
      <c r="D38" s="2">
        <f t="shared" si="7"/>
        <v>4383720</v>
      </c>
      <c r="E38" s="1">
        <f t="shared" si="3"/>
        <v>3068604</v>
      </c>
      <c r="F38" s="1">
        <f t="shared" si="4"/>
        <v>58500</v>
      </c>
      <c r="G38" s="1">
        <f t="shared" si="5"/>
        <v>58500</v>
      </c>
      <c r="H38" s="1">
        <f t="shared" si="8"/>
        <v>36000</v>
      </c>
      <c r="I38" s="1">
        <f t="shared" si="9"/>
        <v>118000</v>
      </c>
      <c r="J38" s="1">
        <f t="shared" si="10"/>
        <v>756932.4</v>
      </c>
      <c r="K38" s="2">
        <f t="shared" si="6"/>
        <v>8480256.4000000004</v>
      </c>
    </row>
    <row r="39" spans="1:11" ht="22.5">
      <c r="A39" s="1">
        <v>37</v>
      </c>
      <c r="B39" s="1">
        <v>1.35</v>
      </c>
      <c r="C39" s="1">
        <v>37</v>
      </c>
      <c r="D39" s="2">
        <f t="shared" si="7"/>
        <v>4670325</v>
      </c>
      <c r="E39" s="1">
        <f t="shared" si="3"/>
        <v>3269227.5</v>
      </c>
      <c r="F39" s="1">
        <f t="shared" si="4"/>
        <v>58500</v>
      </c>
      <c r="G39" s="1">
        <f t="shared" si="5"/>
        <v>58500</v>
      </c>
      <c r="H39" s="1">
        <f t="shared" si="8"/>
        <v>37000</v>
      </c>
      <c r="I39" s="1">
        <f t="shared" si="9"/>
        <v>122000.00000000001</v>
      </c>
      <c r="J39" s="1">
        <f t="shared" si="10"/>
        <v>805655.25</v>
      </c>
      <c r="K39" s="2">
        <f t="shared" si="6"/>
        <v>9021207.75</v>
      </c>
    </row>
    <row r="40" spans="1:11" ht="22.5">
      <c r="A40" s="1">
        <v>38</v>
      </c>
      <c r="B40" s="1">
        <v>1.35</v>
      </c>
      <c r="C40" s="1">
        <v>38</v>
      </c>
      <c r="D40" s="2">
        <f t="shared" si="7"/>
        <v>4965840</v>
      </c>
      <c r="E40" s="1">
        <f t="shared" si="3"/>
        <v>3476088</v>
      </c>
      <c r="F40" s="1">
        <f t="shared" si="4"/>
        <v>58500</v>
      </c>
      <c r="G40" s="1">
        <f t="shared" si="5"/>
        <v>58500</v>
      </c>
      <c r="H40" s="1">
        <f t="shared" si="8"/>
        <v>38000</v>
      </c>
      <c r="I40" s="1">
        <f t="shared" si="9"/>
        <v>126000</v>
      </c>
      <c r="J40" s="1">
        <f t="shared" si="10"/>
        <v>855892.8</v>
      </c>
      <c r="K40" s="2">
        <f t="shared" si="6"/>
        <v>9578820.8000000007</v>
      </c>
    </row>
    <row r="41" spans="1:11" ht="22.5">
      <c r="A41" s="1">
        <v>39</v>
      </c>
      <c r="B41" s="1">
        <v>1.35</v>
      </c>
      <c r="C41" s="1">
        <v>39</v>
      </c>
      <c r="D41" s="2">
        <f t="shared" si="7"/>
        <v>5270265</v>
      </c>
      <c r="E41" s="1">
        <f t="shared" si="3"/>
        <v>3689185.4999999995</v>
      </c>
      <c r="F41" s="1">
        <f t="shared" si="4"/>
        <v>58500</v>
      </c>
      <c r="G41" s="1">
        <f t="shared" si="5"/>
        <v>58500</v>
      </c>
      <c r="H41" s="1">
        <f t="shared" si="8"/>
        <v>39000</v>
      </c>
      <c r="I41" s="1">
        <f t="shared" si="9"/>
        <v>130000</v>
      </c>
      <c r="J41" s="1">
        <f t="shared" si="10"/>
        <v>907645.05</v>
      </c>
      <c r="K41" s="2">
        <f t="shared" si="6"/>
        <v>10153095.550000001</v>
      </c>
    </row>
    <row r="42" spans="1:11" ht="22.5">
      <c r="A42" s="1">
        <v>40</v>
      </c>
      <c r="B42" s="1">
        <v>1.28</v>
      </c>
      <c r="C42" s="1">
        <v>40</v>
      </c>
      <c r="D42" s="2">
        <f t="shared" si="7"/>
        <v>5294080</v>
      </c>
      <c r="E42" s="1">
        <f t="shared" si="3"/>
        <v>3705855.9999999995</v>
      </c>
      <c r="F42" s="1">
        <f t="shared" si="4"/>
        <v>58500</v>
      </c>
      <c r="G42" s="1">
        <f t="shared" si="5"/>
        <v>58500</v>
      </c>
      <c r="H42" s="1">
        <f t="shared" si="8"/>
        <v>40000</v>
      </c>
      <c r="I42" s="1">
        <f t="shared" si="9"/>
        <v>134000</v>
      </c>
      <c r="J42" s="1">
        <f t="shared" si="10"/>
        <v>911693.60000000009</v>
      </c>
      <c r="K42" s="2">
        <f t="shared" si="6"/>
        <v>10202629.6</v>
      </c>
    </row>
    <row r="43" spans="1:11" ht="22.5">
      <c r="A43" s="1">
        <v>41</v>
      </c>
      <c r="B43" s="1">
        <v>1.28</v>
      </c>
      <c r="C43" s="1">
        <v>41</v>
      </c>
      <c r="D43" s="2">
        <f t="shared" si="7"/>
        <v>5599616</v>
      </c>
      <c r="E43" s="1">
        <f t="shared" si="3"/>
        <v>3919731.1999999997</v>
      </c>
      <c r="F43" s="1">
        <f t="shared" si="4"/>
        <v>58500</v>
      </c>
      <c r="G43" s="1">
        <f t="shared" si="5"/>
        <v>58500</v>
      </c>
      <c r="H43" s="1">
        <f t="shared" si="8"/>
        <v>41000</v>
      </c>
      <c r="I43" s="1">
        <f t="shared" si="9"/>
        <v>138000</v>
      </c>
      <c r="J43" s="1">
        <f t="shared" si="10"/>
        <v>963634.72</v>
      </c>
      <c r="K43" s="2">
        <f t="shared" si="6"/>
        <v>10778981.92</v>
      </c>
    </row>
    <row r="44" spans="1:11" ht="22.5">
      <c r="A44" s="1">
        <v>42</v>
      </c>
      <c r="B44" s="1">
        <v>1.28</v>
      </c>
      <c r="C44" s="1">
        <v>42</v>
      </c>
      <c r="D44" s="2">
        <f t="shared" si="7"/>
        <v>5913600</v>
      </c>
      <c r="E44" s="1">
        <f t="shared" si="3"/>
        <v>4139519.9999999995</v>
      </c>
      <c r="F44" s="1">
        <f t="shared" si="4"/>
        <v>58500</v>
      </c>
      <c r="G44" s="1">
        <f t="shared" si="5"/>
        <v>58500</v>
      </c>
      <c r="H44" s="1">
        <f t="shared" si="8"/>
        <v>42000</v>
      </c>
      <c r="I44" s="1">
        <f t="shared" si="9"/>
        <v>142000</v>
      </c>
      <c r="J44" s="1">
        <f t="shared" si="10"/>
        <v>1017012</v>
      </c>
      <c r="K44" s="2">
        <f t="shared" si="6"/>
        <v>11371132</v>
      </c>
    </row>
    <row r="45" spans="1:11" ht="22.5">
      <c r="A45" s="1">
        <v>43</v>
      </c>
      <c r="B45" s="1">
        <v>1.28</v>
      </c>
      <c r="C45" s="1">
        <v>43</v>
      </c>
      <c r="D45" s="2">
        <f t="shared" si="7"/>
        <v>6236032</v>
      </c>
      <c r="E45" s="1">
        <f t="shared" si="3"/>
        <v>4365222.3999999994</v>
      </c>
      <c r="F45" s="1">
        <f t="shared" si="4"/>
        <v>58500</v>
      </c>
      <c r="G45" s="1">
        <f t="shared" si="5"/>
        <v>58500</v>
      </c>
      <c r="H45" s="1">
        <f t="shared" si="8"/>
        <v>43000</v>
      </c>
      <c r="I45" s="1">
        <f t="shared" si="9"/>
        <v>146000</v>
      </c>
      <c r="J45" s="1">
        <f t="shared" si="10"/>
        <v>1071825.44</v>
      </c>
      <c r="K45" s="2">
        <f t="shared" si="6"/>
        <v>11979079.839999998</v>
      </c>
    </row>
    <row r="46" spans="1:11" ht="22.5">
      <c r="A46" s="1">
        <v>44</v>
      </c>
      <c r="B46" s="1">
        <v>1.28</v>
      </c>
      <c r="C46" s="1">
        <v>44</v>
      </c>
      <c r="D46" s="2">
        <f t="shared" si="7"/>
        <v>6566912</v>
      </c>
      <c r="E46" s="1">
        <f t="shared" si="3"/>
        <v>4596838.3999999994</v>
      </c>
      <c r="F46" s="1">
        <f t="shared" si="4"/>
        <v>58500</v>
      </c>
      <c r="G46" s="1">
        <f t="shared" si="5"/>
        <v>58500</v>
      </c>
      <c r="H46" s="1">
        <f t="shared" si="8"/>
        <v>44000</v>
      </c>
      <c r="I46" s="1">
        <f t="shared" si="9"/>
        <v>150000</v>
      </c>
      <c r="J46" s="1">
        <f t="shared" si="10"/>
        <v>1128075.0399999998</v>
      </c>
      <c r="K46" s="2">
        <f t="shared" si="6"/>
        <v>12602825.439999998</v>
      </c>
    </row>
    <row r="47" spans="1:11" ht="22.5">
      <c r="A47" s="1">
        <v>45</v>
      </c>
      <c r="B47" s="1">
        <v>1.28</v>
      </c>
      <c r="C47" s="1">
        <v>45</v>
      </c>
      <c r="D47" s="2">
        <f t="shared" si="7"/>
        <v>6906240</v>
      </c>
      <c r="E47" s="1">
        <f t="shared" si="3"/>
        <v>4834368</v>
      </c>
      <c r="F47" s="1">
        <f t="shared" si="4"/>
        <v>58500</v>
      </c>
      <c r="G47" s="1">
        <f t="shared" si="5"/>
        <v>58500</v>
      </c>
      <c r="H47" s="1">
        <f t="shared" si="8"/>
        <v>45000</v>
      </c>
      <c r="I47" s="1">
        <f t="shared" si="9"/>
        <v>154000</v>
      </c>
      <c r="J47" s="1">
        <f t="shared" si="10"/>
        <v>1185760.8</v>
      </c>
      <c r="K47" s="2">
        <f t="shared" si="6"/>
        <v>13242368.800000001</v>
      </c>
    </row>
    <row r="48" spans="1:11" ht="22.5">
      <c r="A48" s="1">
        <v>46</v>
      </c>
      <c r="B48" s="1">
        <v>1.28</v>
      </c>
      <c r="C48" s="1">
        <v>46</v>
      </c>
      <c r="D48" s="2">
        <f t="shared" si="7"/>
        <v>7254016</v>
      </c>
      <c r="E48" s="1">
        <f t="shared" si="3"/>
        <v>5077811.1999999993</v>
      </c>
      <c r="F48" s="1">
        <f t="shared" si="4"/>
        <v>58500</v>
      </c>
      <c r="G48" s="1">
        <f t="shared" si="5"/>
        <v>58500</v>
      </c>
      <c r="H48" s="1">
        <f t="shared" si="8"/>
        <v>46000</v>
      </c>
      <c r="I48" s="1">
        <f t="shared" si="9"/>
        <v>158000</v>
      </c>
      <c r="J48" s="1">
        <f t="shared" si="10"/>
        <v>1244882.72</v>
      </c>
      <c r="K48" s="2">
        <f t="shared" si="6"/>
        <v>13897709.92</v>
      </c>
    </row>
    <row r="49" spans="1:11" ht="22.5">
      <c r="A49" s="1">
        <v>47</v>
      </c>
      <c r="B49" s="1">
        <v>1.28</v>
      </c>
      <c r="C49" s="1">
        <v>47</v>
      </c>
      <c r="D49" s="2">
        <f t="shared" si="7"/>
        <v>7610240</v>
      </c>
      <c r="E49" s="1">
        <f t="shared" si="3"/>
        <v>5327168</v>
      </c>
      <c r="F49" s="1">
        <f t="shared" si="4"/>
        <v>58500</v>
      </c>
      <c r="G49" s="1">
        <f t="shared" si="5"/>
        <v>58500</v>
      </c>
      <c r="H49" s="1">
        <f t="shared" si="8"/>
        <v>47000</v>
      </c>
      <c r="I49" s="1">
        <f t="shared" si="9"/>
        <v>162000</v>
      </c>
      <c r="J49" s="1">
        <f t="shared" si="10"/>
        <v>1305440.8</v>
      </c>
      <c r="K49" s="2">
        <f t="shared" si="6"/>
        <v>14568848.800000001</v>
      </c>
    </row>
    <row r="50" spans="1:11" ht="22.5">
      <c r="A50" s="1">
        <v>48</v>
      </c>
      <c r="B50" s="1">
        <v>1.28</v>
      </c>
      <c r="C50" s="1">
        <v>48</v>
      </c>
      <c r="D50" s="2">
        <f t="shared" si="7"/>
        <v>7974912</v>
      </c>
      <c r="E50" s="1">
        <f t="shared" si="3"/>
        <v>5582438.3999999994</v>
      </c>
      <c r="F50" s="1">
        <f t="shared" si="4"/>
        <v>58500</v>
      </c>
      <c r="G50" s="1">
        <f t="shared" si="5"/>
        <v>58500</v>
      </c>
      <c r="H50" s="1">
        <f t="shared" si="8"/>
        <v>48000</v>
      </c>
      <c r="I50" s="1">
        <f t="shared" si="9"/>
        <v>166000</v>
      </c>
      <c r="J50" s="1">
        <f t="shared" si="10"/>
        <v>1367435.04</v>
      </c>
      <c r="K50" s="2">
        <f t="shared" si="6"/>
        <v>15255785.439999998</v>
      </c>
    </row>
    <row r="51" spans="1:11" ht="22.5">
      <c r="A51" s="1">
        <v>49</v>
      </c>
      <c r="B51" s="1">
        <v>1.28</v>
      </c>
      <c r="C51" s="1">
        <v>49</v>
      </c>
      <c r="D51" s="2">
        <f t="shared" si="7"/>
        <v>8348032</v>
      </c>
      <c r="E51" s="1">
        <f t="shared" si="3"/>
        <v>5843622.3999999994</v>
      </c>
      <c r="F51" s="1">
        <f t="shared" si="4"/>
        <v>58500</v>
      </c>
      <c r="G51" s="1">
        <f t="shared" si="5"/>
        <v>58500</v>
      </c>
      <c r="H51" s="1">
        <f t="shared" si="8"/>
        <v>49000</v>
      </c>
      <c r="I51" s="1">
        <f t="shared" si="9"/>
        <v>170000</v>
      </c>
      <c r="J51" s="1">
        <f t="shared" si="10"/>
        <v>1430865.44</v>
      </c>
      <c r="K51" s="2">
        <f t="shared" si="6"/>
        <v>15958519.839999998</v>
      </c>
    </row>
    <row r="52" spans="1:11" ht="22.5">
      <c r="A52" s="1">
        <v>50</v>
      </c>
      <c r="B52" s="1">
        <v>1.28</v>
      </c>
      <c r="C52" s="1">
        <v>50</v>
      </c>
      <c r="D52" s="2">
        <f t="shared" si="7"/>
        <v>8729600</v>
      </c>
      <c r="E52" s="1">
        <f t="shared" si="3"/>
        <v>6110720</v>
      </c>
      <c r="F52" s="1">
        <f t="shared" si="4"/>
        <v>58500</v>
      </c>
      <c r="G52" s="1">
        <f t="shared" si="5"/>
        <v>58500</v>
      </c>
      <c r="H52" s="1">
        <f t="shared" si="8"/>
        <v>50000</v>
      </c>
      <c r="I52" s="1">
        <f t="shared" si="9"/>
        <v>174000</v>
      </c>
      <c r="J52" s="1">
        <f t="shared" si="10"/>
        <v>1495732</v>
      </c>
      <c r="K52" s="2">
        <f t="shared" si="6"/>
        <v>16677052</v>
      </c>
    </row>
    <row r="53" spans="1:11" ht="22.5">
      <c r="A53" s="1">
        <v>51</v>
      </c>
      <c r="B53" s="1">
        <v>1.28</v>
      </c>
      <c r="C53" s="1">
        <v>51</v>
      </c>
      <c r="D53" s="2">
        <f t="shared" si="7"/>
        <v>9119616</v>
      </c>
      <c r="E53" s="1">
        <f t="shared" si="3"/>
        <v>6383731.1999999993</v>
      </c>
      <c r="F53" s="1">
        <f t="shared" si="4"/>
        <v>58500</v>
      </c>
      <c r="G53" s="1">
        <f t="shared" si="5"/>
        <v>58500</v>
      </c>
      <c r="H53" s="1">
        <f t="shared" si="8"/>
        <v>51000</v>
      </c>
      <c r="I53" s="1">
        <f t="shared" si="9"/>
        <v>178000</v>
      </c>
      <c r="J53" s="1">
        <f t="shared" si="10"/>
        <v>1562034.72</v>
      </c>
      <c r="K53" s="2">
        <f t="shared" si="6"/>
        <v>17411381.919999998</v>
      </c>
    </row>
    <row r="54" spans="1:11" ht="22.5">
      <c r="A54" s="1">
        <v>52</v>
      </c>
      <c r="B54" s="1">
        <v>1.28</v>
      </c>
      <c r="C54" s="1">
        <v>52</v>
      </c>
      <c r="D54" s="2">
        <f t="shared" si="7"/>
        <v>9518080</v>
      </c>
      <c r="E54" s="1">
        <f t="shared" si="3"/>
        <v>6662656</v>
      </c>
      <c r="F54" s="1">
        <f t="shared" si="4"/>
        <v>58500</v>
      </c>
      <c r="G54" s="1">
        <f t="shared" si="5"/>
        <v>58500</v>
      </c>
      <c r="H54" s="1">
        <f t="shared" si="8"/>
        <v>52000</v>
      </c>
      <c r="I54" s="1">
        <f t="shared" si="9"/>
        <v>182000</v>
      </c>
      <c r="J54" s="1">
        <f t="shared" si="10"/>
        <v>1629773.6</v>
      </c>
      <c r="K54" s="2">
        <f t="shared" si="6"/>
        <v>18161509.600000001</v>
      </c>
    </row>
    <row r="55" spans="1:11" ht="22.5">
      <c r="A55" s="1">
        <v>53</v>
      </c>
      <c r="B55" s="1">
        <v>1.28</v>
      </c>
      <c r="C55" s="1">
        <v>53</v>
      </c>
      <c r="D55" s="2">
        <f t="shared" si="7"/>
        <v>9924992</v>
      </c>
      <c r="E55" s="1">
        <f t="shared" si="3"/>
        <v>6947494.3999999994</v>
      </c>
      <c r="F55" s="1">
        <f t="shared" si="4"/>
        <v>58500</v>
      </c>
      <c r="G55" s="1">
        <f t="shared" si="5"/>
        <v>58500</v>
      </c>
      <c r="H55" s="1">
        <f t="shared" si="8"/>
        <v>53000</v>
      </c>
      <c r="I55" s="1">
        <f t="shared" si="9"/>
        <v>186000</v>
      </c>
      <c r="J55" s="1">
        <f t="shared" si="10"/>
        <v>1698948.64</v>
      </c>
      <c r="K55" s="2">
        <f t="shared" si="6"/>
        <v>18927435.039999999</v>
      </c>
    </row>
    <row r="56" spans="1:11" ht="22.5">
      <c r="A56" s="1">
        <v>54</v>
      </c>
      <c r="B56" s="1">
        <v>1.28</v>
      </c>
      <c r="C56" s="1">
        <v>54</v>
      </c>
      <c r="D56" s="2">
        <f t="shared" si="7"/>
        <v>10340352</v>
      </c>
      <c r="E56" s="1">
        <f t="shared" si="3"/>
        <v>7238246.3999999994</v>
      </c>
      <c r="F56" s="1">
        <f t="shared" si="4"/>
        <v>58500</v>
      </c>
      <c r="G56" s="1">
        <f t="shared" si="5"/>
        <v>58500</v>
      </c>
      <c r="H56" s="1">
        <f t="shared" si="8"/>
        <v>54000</v>
      </c>
      <c r="I56" s="1">
        <f t="shared" si="9"/>
        <v>190000</v>
      </c>
      <c r="J56" s="1">
        <f t="shared" si="10"/>
        <v>1769559.8399999999</v>
      </c>
      <c r="K56" s="2">
        <f t="shared" si="6"/>
        <v>19709158.239999998</v>
      </c>
    </row>
    <row r="57" spans="1:11" ht="22.5">
      <c r="A57" s="1">
        <v>55</v>
      </c>
      <c r="B57" s="1">
        <v>1.28</v>
      </c>
      <c r="C57" s="1">
        <v>55</v>
      </c>
      <c r="D57" s="2">
        <f t="shared" si="7"/>
        <v>10764160</v>
      </c>
      <c r="E57" s="1">
        <f t="shared" si="3"/>
        <v>7534911.9999999991</v>
      </c>
      <c r="F57" s="1">
        <f t="shared" si="4"/>
        <v>58500</v>
      </c>
      <c r="G57" s="1">
        <f t="shared" si="5"/>
        <v>58500</v>
      </c>
      <c r="H57" s="1">
        <f t="shared" si="8"/>
        <v>55000</v>
      </c>
      <c r="I57" s="1">
        <f t="shared" si="9"/>
        <v>194000</v>
      </c>
      <c r="J57" s="1">
        <f t="shared" si="10"/>
        <v>1841607.2000000002</v>
      </c>
      <c r="K57" s="2">
        <f t="shared" si="6"/>
        <v>20506679.199999999</v>
      </c>
    </row>
    <row r="58" spans="1:11" ht="22.5">
      <c r="A58" s="1">
        <v>56</v>
      </c>
      <c r="B58" s="1">
        <v>1.28</v>
      </c>
      <c r="C58" s="1">
        <v>56</v>
      </c>
      <c r="D58" s="2">
        <f t="shared" si="7"/>
        <v>11196416</v>
      </c>
      <c r="E58" s="1">
        <f t="shared" si="3"/>
        <v>7837491.1999999993</v>
      </c>
      <c r="F58" s="1">
        <f t="shared" si="4"/>
        <v>58500</v>
      </c>
      <c r="G58" s="1">
        <f t="shared" si="5"/>
        <v>58500</v>
      </c>
      <c r="H58" s="1">
        <f t="shared" si="8"/>
        <v>56000</v>
      </c>
      <c r="I58" s="1">
        <f t="shared" si="9"/>
        <v>198000</v>
      </c>
      <c r="J58" s="1">
        <f t="shared" si="10"/>
        <v>1915090.72</v>
      </c>
      <c r="K58" s="2">
        <f t="shared" si="6"/>
        <v>21319997.919999998</v>
      </c>
    </row>
    <row r="59" spans="1:11" ht="22.5">
      <c r="A59" s="1">
        <v>57</v>
      </c>
      <c r="B59" s="1">
        <v>1.28</v>
      </c>
      <c r="C59" s="1">
        <v>57</v>
      </c>
      <c r="D59" s="2">
        <f t="shared" si="7"/>
        <v>11637120</v>
      </c>
      <c r="E59" s="1">
        <f t="shared" si="3"/>
        <v>8145983.9999999991</v>
      </c>
      <c r="F59" s="1">
        <f t="shared" si="4"/>
        <v>58500</v>
      </c>
      <c r="G59" s="1">
        <f t="shared" si="5"/>
        <v>58500</v>
      </c>
      <c r="H59" s="1">
        <f t="shared" si="8"/>
        <v>57000</v>
      </c>
      <c r="I59" s="1">
        <f t="shared" si="9"/>
        <v>202000</v>
      </c>
      <c r="J59" s="1">
        <f t="shared" si="10"/>
        <v>1990010.4000000001</v>
      </c>
      <c r="K59" s="2">
        <f t="shared" si="6"/>
        <v>22149114.399999999</v>
      </c>
    </row>
    <row r="60" spans="1:11" ht="22.5">
      <c r="A60" s="1">
        <v>58</v>
      </c>
      <c r="B60" s="1">
        <v>1.28</v>
      </c>
      <c r="C60" s="1">
        <v>58</v>
      </c>
      <c r="D60" s="2">
        <f t="shared" si="7"/>
        <v>12086272</v>
      </c>
      <c r="E60" s="1">
        <f t="shared" si="3"/>
        <v>8460390.4000000004</v>
      </c>
      <c r="F60" s="1">
        <f t="shared" si="4"/>
        <v>58500</v>
      </c>
      <c r="G60" s="1">
        <f t="shared" si="5"/>
        <v>58500</v>
      </c>
      <c r="H60" s="1">
        <f t="shared" si="8"/>
        <v>58000</v>
      </c>
      <c r="I60" s="1">
        <f t="shared" si="9"/>
        <v>206000</v>
      </c>
      <c r="J60" s="1">
        <f t="shared" si="10"/>
        <v>2066366.24</v>
      </c>
      <c r="K60" s="2">
        <f t="shared" si="6"/>
        <v>22994028.639999997</v>
      </c>
    </row>
    <row r="61" spans="1:11" ht="22.5">
      <c r="A61" s="1">
        <v>59</v>
      </c>
      <c r="B61" s="1">
        <v>1.28</v>
      </c>
      <c r="C61" s="1">
        <v>59</v>
      </c>
      <c r="D61" s="2">
        <f t="shared" si="7"/>
        <v>12543872</v>
      </c>
      <c r="E61" s="1">
        <f t="shared" si="3"/>
        <v>8780710.4000000004</v>
      </c>
      <c r="F61" s="1">
        <f t="shared" si="4"/>
        <v>58500</v>
      </c>
      <c r="G61" s="1">
        <f t="shared" si="5"/>
        <v>58500</v>
      </c>
      <c r="H61" s="1">
        <f t="shared" si="8"/>
        <v>59000</v>
      </c>
      <c r="I61" s="1">
        <f t="shared" si="9"/>
        <v>210000</v>
      </c>
      <c r="J61" s="1">
        <f t="shared" si="10"/>
        <v>2144158.2399999998</v>
      </c>
      <c r="K61" s="2">
        <f t="shared" si="6"/>
        <v>23854740.639999997</v>
      </c>
    </row>
    <row r="62" spans="1:11" ht="22.5">
      <c r="A62" s="1">
        <v>60</v>
      </c>
      <c r="B62" s="1">
        <v>1.28</v>
      </c>
      <c r="C62" s="1">
        <v>60</v>
      </c>
      <c r="D62" s="2">
        <f t="shared" ref="D62:D102" si="11">((C62*110000*0.01)+(0.03*110000*(C62-13)))*A62*B62</f>
        <v>16980480</v>
      </c>
      <c r="E62" s="1">
        <f t="shared" si="3"/>
        <v>11886336</v>
      </c>
      <c r="F62" s="1">
        <f t="shared" si="4"/>
        <v>58500</v>
      </c>
      <c r="G62" s="1">
        <f t="shared" si="5"/>
        <v>58500</v>
      </c>
      <c r="H62" s="1">
        <f t="shared" si="8"/>
        <v>60000</v>
      </c>
      <c r="I62" s="1">
        <f t="shared" si="9"/>
        <v>214000</v>
      </c>
      <c r="J62" s="1">
        <f t="shared" si="10"/>
        <v>2898381.6</v>
      </c>
      <c r="K62" s="2">
        <f t="shared" si="6"/>
        <v>32156197.600000001</v>
      </c>
    </row>
    <row r="63" spans="1:11" ht="22.5">
      <c r="A63" s="1">
        <v>61</v>
      </c>
      <c r="B63" s="1">
        <v>1.28</v>
      </c>
      <c r="C63" s="1">
        <v>61</v>
      </c>
      <c r="D63" s="2">
        <f t="shared" si="11"/>
        <v>17607040</v>
      </c>
      <c r="E63" s="1">
        <f t="shared" si="3"/>
        <v>12324928</v>
      </c>
      <c r="F63" s="1">
        <f t="shared" si="4"/>
        <v>58500</v>
      </c>
      <c r="G63" s="1">
        <f t="shared" si="5"/>
        <v>58500</v>
      </c>
      <c r="H63" s="1">
        <f t="shared" si="8"/>
        <v>61000</v>
      </c>
      <c r="I63" s="1">
        <f t="shared" si="9"/>
        <v>218000</v>
      </c>
      <c r="J63" s="1">
        <f t="shared" si="10"/>
        <v>3004896.8000000003</v>
      </c>
      <c r="K63" s="2">
        <f t="shared" si="6"/>
        <v>33332864.800000001</v>
      </c>
    </row>
    <row r="64" spans="1:11" ht="22.5">
      <c r="A64" s="1">
        <v>62</v>
      </c>
      <c r="B64" s="1">
        <v>1.28</v>
      </c>
      <c r="C64" s="1">
        <v>62</v>
      </c>
      <c r="D64" s="2">
        <f t="shared" si="11"/>
        <v>18244864</v>
      </c>
      <c r="E64" s="1">
        <f t="shared" si="3"/>
        <v>12771404.799999999</v>
      </c>
      <c r="F64" s="1">
        <f t="shared" si="4"/>
        <v>58500</v>
      </c>
      <c r="G64" s="1">
        <f t="shared" si="5"/>
        <v>58500</v>
      </c>
      <c r="H64" s="1">
        <f t="shared" si="8"/>
        <v>62000</v>
      </c>
      <c r="I64" s="1">
        <f t="shared" si="9"/>
        <v>222000</v>
      </c>
      <c r="J64" s="1">
        <f t="shared" si="10"/>
        <v>3113326.88</v>
      </c>
      <c r="K64" s="2">
        <f t="shared" si="6"/>
        <v>34530595.68</v>
      </c>
    </row>
    <row r="65" spans="1:11" ht="22.5">
      <c r="A65" s="1">
        <v>63</v>
      </c>
      <c r="B65" s="1">
        <v>1.28</v>
      </c>
      <c r="C65" s="1">
        <v>63</v>
      </c>
      <c r="D65" s="2">
        <f t="shared" si="11"/>
        <v>18893952</v>
      </c>
      <c r="E65" s="1">
        <f t="shared" si="3"/>
        <v>13225766.399999999</v>
      </c>
      <c r="F65" s="1">
        <f t="shared" si="4"/>
        <v>58500</v>
      </c>
      <c r="G65" s="1">
        <f t="shared" si="5"/>
        <v>58500</v>
      </c>
      <c r="H65" s="1">
        <f t="shared" si="8"/>
        <v>63000</v>
      </c>
      <c r="I65" s="1">
        <f t="shared" si="9"/>
        <v>226000</v>
      </c>
      <c r="J65" s="1">
        <f t="shared" si="10"/>
        <v>3223671.84</v>
      </c>
      <c r="K65" s="2">
        <f t="shared" si="6"/>
        <v>35749390.239999995</v>
      </c>
    </row>
    <row r="66" spans="1:11" ht="22.5">
      <c r="A66" s="1">
        <v>64</v>
      </c>
      <c r="B66" s="1">
        <v>1.28</v>
      </c>
      <c r="C66" s="1">
        <v>64</v>
      </c>
      <c r="D66" s="2">
        <f t="shared" si="11"/>
        <v>19554304</v>
      </c>
      <c r="E66" s="1">
        <f t="shared" si="3"/>
        <v>13688012.799999999</v>
      </c>
      <c r="F66" s="1">
        <f t="shared" si="4"/>
        <v>58500</v>
      </c>
      <c r="G66" s="1">
        <f t="shared" si="5"/>
        <v>58500</v>
      </c>
      <c r="H66" s="1">
        <f t="shared" si="8"/>
        <v>64000</v>
      </c>
      <c r="I66" s="1">
        <f t="shared" si="9"/>
        <v>230000</v>
      </c>
      <c r="J66" s="1">
        <f t="shared" si="10"/>
        <v>3335931.6799999997</v>
      </c>
      <c r="K66" s="2">
        <f t="shared" si="6"/>
        <v>36989248.479999997</v>
      </c>
    </row>
    <row r="67" spans="1:11" ht="22.5">
      <c r="A67" s="1">
        <v>65</v>
      </c>
      <c r="B67" s="1">
        <v>1.28</v>
      </c>
      <c r="C67" s="1">
        <v>65</v>
      </c>
      <c r="D67" s="2">
        <f t="shared" si="11"/>
        <v>20225920</v>
      </c>
      <c r="E67" s="1">
        <f t="shared" si="3"/>
        <v>14158144</v>
      </c>
      <c r="F67" s="1">
        <f t="shared" si="4"/>
        <v>58500</v>
      </c>
      <c r="G67" s="1">
        <f t="shared" si="5"/>
        <v>58500</v>
      </c>
      <c r="H67" s="1">
        <f t="shared" si="8"/>
        <v>65000</v>
      </c>
      <c r="I67" s="1">
        <f t="shared" si="9"/>
        <v>234000</v>
      </c>
      <c r="J67" s="1">
        <f t="shared" ref="J67:J102" si="12">(D67+E67+F67+G67)*0.1</f>
        <v>3450106.4000000004</v>
      </c>
      <c r="K67" s="2">
        <f t="shared" si="6"/>
        <v>38250170.399999999</v>
      </c>
    </row>
    <row r="68" spans="1:11" ht="22.5">
      <c r="A68" s="1">
        <v>66</v>
      </c>
      <c r="B68" s="1">
        <v>1.28</v>
      </c>
      <c r="C68" s="1">
        <v>66</v>
      </c>
      <c r="D68" s="2">
        <f t="shared" si="11"/>
        <v>20908800</v>
      </c>
      <c r="E68" s="1">
        <f t="shared" ref="E68:E102" si="13">D68*0.7</f>
        <v>14636160</v>
      </c>
      <c r="F68" s="1">
        <f t="shared" ref="F68:F102" si="14">0.65*90000</f>
        <v>58500</v>
      </c>
      <c r="G68" s="1">
        <f t="shared" ref="G68:G102" si="15">F68</f>
        <v>58500</v>
      </c>
      <c r="H68" s="1">
        <f t="shared" si="8"/>
        <v>66000</v>
      </c>
      <c r="I68" s="1">
        <f t="shared" si="9"/>
        <v>238000</v>
      </c>
      <c r="J68" s="1">
        <f t="shared" si="12"/>
        <v>3566196</v>
      </c>
      <c r="K68" s="2">
        <f t="shared" ref="K68:K102" si="16">SUM(D68:J68)</f>
        <v>39532156</v>
      </c>
    </row>
    <row r="69" spans="1:11" ht="22.5">
      <c r="A69" s="1">
        <v>67</v>
      </c>
      <c r="B69" s="1">
        <v>1.28</v>
      </c>
      <c r="C69" s="1">
        <v>67</v>
      </c>
      <c r="D69" s="2">
        <f t="shared" si="11"/>
        <v>21602944</v>
      </c>
      <c r="E69" s="1">
        <f t="shared" si="13"/>
        <v>15122060.799999999</v>
      </c>
      <c r="F69" s="1">
        <f t="shared" si="14"/>
        <v>58500</v>
      </c>
      <c r="G69" s="1">
        <f t="shared" si="15"/>
        <v>58500</v>
      </c>
      <c r="H69" s="1">
        <f t="shared" si="8"/>
        <v>67000</v>
      </c>
      <c r="I69" s="1">
        <f t="shared" si="9"/>
        <v>242000</v>
      </c>
      <c r="J69" s="1">
        <f t="shared" si="12"/>
        <v>3684200.48</v>
      </c>
      <c r="K69" s="2">
        <f t="shared" si="16"/>
        <v>40835205.279999994</v>
      </c>
    </row>
    <row r="70" spans="1:11" ht="22.5">
      <c r="A70" s="1">
        <v>68</v>
      </c>
      <c r="B70" s="1">
        <v>1.28</v>
      </c>
      <c r="C70" s="1">
        <v>68</v>
      </c>
      <c r="D70" s="2">
        <f t="shared" si="11"/>
        <v>22308352</v>
      </c>
      <c r="E70" s="1">
        <f t="shared" si="13"/>
        <v>15615846.399999999</v>
      </c>
      <c r="F70" s="1">
        <f t="shared" si="14"/>
        <v>58500</v>
      </c>
      <c r="G70" s="1">
        <f t="shared" si="15"/>
        <v>58500</v>
      </c>
      <c r="H70" s="1">
        <f t="shared" si="8"/>
        <v>68000</v>
      </c>
      <c r="I70" s="1">
        <f t="shared" si="9"/>
        <v>246000</v>
      </c>
      <c r="J70" s="1">
        <f t="shared" si="12"/>
        <v>3804119.84</v>
      </c>
      <c r="K70" s="2">
        <f t="shared" si="16"/>
        <v>42159318.239999995</v>
      </c>
    </row>
    <row r="71" spans="1:11" ht="22.5">
      <c r="A71" s="1">
        <v>69</v>
      </c>
      <c r="B71" s="1">
        <v>1.28</v>
      </c>
      <c r="C71" s="1">
        <v>69</v>
      </c>
      <c r="D71" s="2">
        <f t="shared" si="11"/>
        <v>23025024</v>
      </c>
      <c r="E71" s="1">
        <f t="shared" si="13"/>
        <v>16117516.799999999</v>
      </c>
      <c r="F71" s="1">
        <f t="shared" si="14"/>
        <v>58500</v>
      </c>
      <c r="G71" s="1">
        <f t="shared" si="15"/>
        <v>58500</v>
      </c>
      <c r="H71" s="1">
        <f t="shared" si="8"/>
        <v>69000</v>
      </c>
      <c r="I71" s="1">
        <f t="shared" si="9"/>
        <v>250000</v>
      </c>
      <c r="J71" s="1">
        <f t="shared" si="12"/>
        <v>3925954.08</v>
      </c>
      <c r="K71" s="2">
        <f t="shared" si="16"/>
        <v>43504494.879999995</v>
      </c>
    </row>
    <row r="72" spans="1:11" ht="22.5">
      <c r="A72" s="1">
        <v>70</v>
      </c>
      <c r="B72" s="1">
        <v>1.28</v>
      </c>
      <c r="C72" s="1">
        <v>70</v>
      </c>
      <c r="D72" s="2">
        <f t="shared" si="11"/>
        <v>23752960</v>
      </c>
      <c r="E72" s="1">
        <f t="shared" si="13"/>
        <v>16627071.999999998</v>
      </c>
      <c r="F72" s="1">
        <f t="shared" si="14"/>
        <v>58500</v>
      </c>
      <c r="G72" s="1">
        <f t="shared" si="15"/>
        <v>58500</v>
      </c>
      <c r="H72" s="1">
        <f t="shared" si="8"/>
        <v>70000</v>
      </c>
      <c r="I72" s="1">
        <f t="shared" si="9"/>
        <v>254000</v>
      </c>
      <c r="J72" s="1">
        <f t="shared" si="12"/>
        <v>4049703.2</v>
      </c>
      <c r="K72" s="2">
        <f t="shared" si="16"/>
        <v>44870735.200000003</v>
      </c>
    </row>
    <row r="73" spans="1:11" ht="22.5">
      <c r="A73" s="1">
        <v>71</v>
      </c>
      <c r="B73" s="1">
        <v>1.28</v>
      </c>
      <c r="C73" s="1">
        <v>71</v>
      </c>
      <c r="D73" s="2">
        <f t="shared" si="11"/>
        <v>24492160</v>
      </c>
      <c r="E73" s="1">
        <f t="shared" si="13"/>
        <v>17144512</v>
      </c>
      <c r="F73" s="1">
        <f t="shared" si="14"/>
        <v>58500</v>
      </c>
      <c r="G73" s="1">
        <f t="shared" si="15"/>
        <v>58500</v>
      </c>
      <c r="H73" s="1">
        <f t="shared" si="8"/>
        <v>71000</v>
      </c>
      <c r="I73" s="1">
        <f t="shared" si="9"/>
        <v>258000</v>
      </c>
      <c r="J73" s="1">
        <f t="shared" si="12"/>
        <v>4175367.2</v>
      </c>
      <c r="K73" s="2">
        <f t="shared" si="16"/>
        <v>46258039.200000003</v>
      </c>
    </row>
    <row r="74" spans="1:11" ht="22.5">
      <c r="A74" s="1">
        <v>72</v>
      </c>
      <c r="B74" s="1">
        <v>1.28</v>
      </c>
      <c r="C74" s="1">
        <v>72</v>
      </c>
      <c r="D74" s="2">
        <f t="shared" si="11"/>
        <v>25242624</v>
      </c>
      <c r="E74" s="1">
        <f t="shared" si="13"/>
        <v>17669836.799999997</v>
      </c>
      <c r="F74" s="1">
        <f t="shared" si="14"/>
        <v>58500</v>
      </c>
      <c r="G74" s="1">
        <f t="shared" si="15"/>
        <v>58500</v>
      </c>
      <c r="H74" s="1">
        <f t="shared" si="8"/>
        <v>72000</v>
      </c>
      <c r="I74" s="1">
        <f t="shared" si="9"/>
        <v>262000</v>
      </c>
      <c r="J74" s="1">
        <f t="shared" si="12"/>
        <v>4302946.08</v>
      </c>
      <c r="K74" s="2">
        <f t="shared" si="16"/>
        <v>47666406.879999995</v>
      </c>
    </row>
    <row r="75" spans="1:11" ht="22.5">
      <c r="A75" s="1">
        <v>73</v>
      </c>
      <c r="B75" s="1">
        <v>1.28</v>
      </c>
      <c r="C75" s="1">
        <v>73</v>
      </c>
      <c r="D75" s="2">
        <f t="shared" si="11"/>
        <v>26004352</v>
      </c>
      <c r="E75" s="1">
        <f t="shared" si="13"/>
        <v>18203046.399999999</v>
      </c>
      <c r="F75" s="1">
        <f t="shared" si="14"/>
        <v>58500</v>
      </c>
      <c r="G75" s="1">
        <f t="shared" si="15"/>
        <v>58500</v>
      </c>
      <c r="H75" s="1">
        <f t="shared" si="8"/>
        <v>73000</v>
      </c>
      <c r="I75" s="1">
        <f t="shared" si="9"/>
        <v>266000</v>
      </c>
      <c r="J75" s="1">
        <f t="shared" si="12"/>
        <v>4432439.84</v>
      </c>
      <c r="K75" s="2">
        <f t="shared" si="16"/>
        <v>49095838.239999995</v>
      </c>
    </row>
    <row r="76" spans="1:11" ht="22.5">
      <c r="A76" s="1">
        <v>74</v>
      </c>
      <c r="B76" s="1">
        <v>1.28</v>
      </c>
      <c r="C76" s="1">
        <v>74</v>
      </c>
      <c r="D76" s="2">
        <f t="shared" si="11"/>
        <v>26777344</v>
      </c>
      <c r="E76" s="1">
        <f t="shared" si="13"/>
        <v>18744140.799999997</v>
      </c>
      <c r="F76" s="1">
        <f t="shared" si="14"/>
        <v>58500</v>
      </c>
      <c r="G76" s="1">
        <f t="shared" si="15"/>
        <v>58500</v>
      </c>
      <c r="H76" s="1">
        <f t="shared" si="8"/>
        <v>74000</v>
      </c>
      <c r="I76" s="1">
        <f t="shared" si="9"/>
        <v>270000</v>
      </c>
      <c r="J76" s="1">
        <f t="shared" si="12"/>
        <v>4563848.4799999995</v>
      </c>
      <c r="K76" s="2">
        <f t="shared" si="16"/>
        <v>50546333.279999994</v>
      </c>
    </row>
    <row r="77" spans="1:11" ht="22.5">
      <c r="A77" s="1">
        <v>75</v>
      </c>
      <c r="B77" s="1">
        <v>1.28</v>
      </c>
      <c r="C77" s="1">
        <v>75</v>
      </c>
      <c r="D77" s="2">
        <f t="shared" si="11"/>
        <v>27561600</v>
      </c>
      <c r="E77" s="1">
        <f t="shared" si="13"/>
        <v>19293120</v>
      </c>
      <c r="F77" s="1">
        <f t="shared" si="14"/>
        <v>58500</v>
      </c>
      <c r="G77" s="1">
        <f t="shared" si="15"/>
        <v>58500</v>
      </c>
      <c r="H77" s="1">
        <f t="shared" si="8"/>
        <v>75000</v>
      </c>
      <c r="I77" s="1">
        <f t="shared" si="9"/>
        <v>274000</v>
      </c>
      <c r="J77" s="1">
        <f t="shared" si="12"/>
        <v>4697172</v>
      </c>
      <c r="K77" s="2">
        <f t="shared" si="16"/>
        <v>52017892</v>
      </c>
    </row>
    <row r="78" spans="1:11" ht="22.5">
      <c r="A78" s="1">
        <v>76</v>
      </c>
      <c r="B78" s="1">
        <v>1.28</v>
      </c>
      <c r="C78" s="1">
        <v>76</v>
      </c>
      <c r="D78" s="2">
        <f t="shared" si="11"/>
        <v>28357120</v>
      </c>
      <c r="E78" s="1">
        <f t="shared" si="13"/>
        <v>19849984</v>
      </c>
      <c r="F78" s="1">
        <f t="shared" si="14"/>
        <v>58500</v>
      </c>
      <c r="G78" s="1">
        <f t="shared" si="15"/>
        <v>58500</v>
      </c>
      <c r="H78" s="1">
        <f t="shared" si="8"/>
        <v>76000</v>
      </c>
      <c r="I78" s="1">
        <f t="shared" si="9"/>
        <v>278000</v>
      </c>
      <c r="J78" s="1">
        <f t="shared" si="12"/>
        <v>4832410.4000000004</v>
      </c>
      <c r="K78" s="2">
        <f t="shared" si="16"/>
        <v>53510514.399999999</v>
      </c>
    </row>
    <row r="79" spans="1:11" ht="22.5">
      <c r="A79" s="1">
        <v>77</v>
      </c>
      <c r="B79" s="1">
        <v>1.28</v>
      </c>
      <c r="C79" s="1">
        <v>77</v>
      </c>
      <c r="D79" s="2">
        <f t="shared" si="11"/>
        <v>29163904</v>
      </c>
      <c r="E79" s="1">
        <f t="shared" si="13"/>
        <v>20414732.799999997</v>
      </c>
      <c r="F79" s="1">
        <f t="shared" si="14"/>
        <v>58500</v>
      </c>
      <c r="G79" s="1">
        <f t="shared" si="15"/>
        <v>58500</v>
      </c>
      <c r="H79" s="1">
        <f t="shared" si="8"/>
        <v>77000</v>
      </c>
      <c r="I79" s="1">
        <f t="shared" si="9"/>
        <v>282000</v>
      </c>
      <c r="J79" s="1">
        <f t="shared" si="12"/>
        <v>4969563.68</v>
      </c>
      <c r="K79" s="2">
        <f t="shared" si="16"/>
        <v>55024200.479999997</v>
      </c>
    </row>
    <row r="80" spans="1:11" ht="22.5">
      <c r="A80" s="1">
        <v>78</v>
      </c>
      <c r="B80" s="1">
        <v>1.28</v>
      </c>
      <c r="C80" s="1">
        <v>78</v>
      </c>
      <c r="D80" s="2">
        <f t="shared" si="11"/>
        <v>29981952</v>
      </c>
      <c r="E80" s="1">
        <f t="shared" si="13"/>
        <v>20987366.399999999</v>
      </c>
      <c r="F80" s="1">
        <f t="shared" si="14"/>
        <v>58500</v>
      </c>
      <c r="G80" s="1">
        <f t="shared" si="15"/>
        <v>58500</v>
      </c>
      <c r="H80" s="1">
        <f t="shared" si="8"/>
        <v>78000</v>
      </c>
      <c r="I80" s="1">
        <f t="shared" si="9"/>
        <v>286000</v>
      </c>
      <c r="J80" s="1">
        <f t="shared" si="12"/>
        <v>5108631.84</v>
      </c>
      <c r="K80" s="2">
        <f t="shared" si="16"/>
        <v>56558950.239999995</v>
      </c>
    </row>
    <row r="81" spans="1:11" ht="22.5">
      <c r="A81" s="1">
        <v>79</v>
      </c>
      <c r="B81" s="1">
        <v>1.28</v>
      </c>
      <c r="C81" s="1">
        <v>79</v>
      </c>
      <c r="D81" s="2">
        <f t="shared" si="11"/>
        <v>30811264</v>
      </c>
      <c r="E81" s="1">
        <f t="shared" si="13"/>
        <v>21567884.799999997</v>
      </c>
      <c r="F81" s="1">
        <f t="shared" si="14"/>
        <v>58500</v>
      </c>
      <c r="G81" s="1">
        <f t="shared" si="15"/>
        <v>58500</v>
      </c>
      <c r="H81" s="1">
        <f t="shared" si="8"/>
        <v>79000</v>
      </c>
      <c r="I81" s="1">
        <f t="shared" si="9"/>
        <v>290000</v>
      </c>
      <c r="J81" s="1">
        <f t="shared" si="12"/>
        <v>5249614.88</v>
      </c>
      <c r="K81" s="2">
        <f t="shared" si="16"/>
        <v>58114763.68</v>
      </c>
    </row>
    <row r="82" spans="1:11" ht="22.5">
      <c r="A82" s="1">
        <v>80</v>
      </c>
      <c r="B82" s="1">
        <v>1.28</v>
      </c>
      <c r="C82" s="1">
        <v>80</v>
      </c>
      <c r="D82" s="2">
        <f t="shared" si="11"/>
        <v>31651840</v>
      </c>
      <c r="E82" s="1">
        <f t="shared" si="13"/>
        <v>22156288</v>
      </c>
      <c r="F82" s="1">
        <f t="shared" si="14"/>
        <v>58500</v>
      </c>
      <c r="G82" s="1">
        <f t="shared" si="15"/>
        <v>58500</v>
      </c>
      <c r="H82" s="1">
        <f t="shared" si="8"/>
        <v>80000</v>
      </c>
      <c r="I82" s="1">
        <f t="shared" si="9"/>
        <v>294000</v>
      </c>
      <c r="J82" s="1">
        <f t="shared" si="12"/>
        <v>5392512.8000000007</v>
      </c>
      <c r="K82" s="2">
        <f t="shared" si="16"/>
        <v>59691640.799999997</v>
      </c>
    </row>
    <row r="83" spans="1:11" ht="22.5">
      <c r="A83" s="1">
        <v>81</v>
      </c>
      <c r="B83" s="1">
        <v>1.28</v>
      </c>
      <c r="C83" s="1">
        <v>81</v>
      </c>
      <c r="D83" s="2">
        <f t="shared" si="11"/>
        <v>32503680</v>
      </c>
      <c r="E83" s="1">
        <f t="shared" si="13"/>
        <v>22752576</v>
      </c>
      <c r="F83" s="1">
        <f t="shared" si="14"/>
        <v>58500</v>
      </c>
      <c r="G83" s="1">
        <f t="shared" si="15"/>
        <v>58500</v>
      </c>
      <c r="H83" s="1">
        <f t="shared" si="8"/>
        <v>81000</v>
      </c>
      <c r="I83" s="1">
        <f t="shared" si="9"/>
        <v>298000</v>
      </c>
      <c r="J83" s="1">
        <f t="shared" si="12"/>
        <v>5537325.6000000006</v>
      </c>
      <c r="K83" s="2">
        <f t="shared" si="16"/>
        <v>61289581.600000001</v>
      </c>
    </row>
    <row r="84" spans="1:11" ht="22.5">
      <c r="A84" s="1">
        <v>82</v>
      </c>
      <c r="B84" s="1">
        <v>1.28</v>
      </c>
      <c r="C84" s="1">
        <v>82</v>
      </c>
      <c r="D84" s="2">
        <f t="shared" si="11"/>
        <v>33366784</v>
      </c>
      <c r="E84" s="1">
        <f t="shared" si="13"/>
        <v>23356748.799999997</v>
      </c>
      <c r="F84" s="1">
        <f t="shared" si="14"/>
        <v>58500</v>
      </c>
      <c r="G84" s="1">
        <f t="shared" si="15"/>
        <v>58500</v>
      </c>
      <c r="H84" s="1">
        <f t="shared" si="8"/>
        <v>82000</v>
      </c>
      <c r="I84" s="1">
        <f t="shared" si="9"/>
        <v>302000</v>
      </c>
      <c r="J84" s="1">
        <f t="shared" si="12"/>
        <v>5684053.2800000003</v>
      </c>
      <c r="K84" s="2">
        <f t="shared" si="16"/>
        <v>62908586.079999998</v>
      </c>
    </row>
    <row r="85" spans="1:11" ht="22.5">
      <c r="A85" s="1">
        <v>83</v>
      </c>
      <c r="B85" s="1">
        <v>1.28</v>
      </c>
      <c r="C85" s="1">
        <v>83</v>
      </c>
      <c r="D85" s="2">
        <f t="shared" si="11"/>
        <v>34241152</v>
      </c>
      <c r="E85" s="1">
        <f t="shared" si="13"/>
        <v>23968806.399999999</v>
      </c>
      <c r="F85" s="1">
        <f t="shared" si="14"/>
        <v>58500</v>
      </c>
      <c r="G85" s="1">
        <f t="shared" si="15"/>
        <v>58500</v>
      </c>
      <c r="H85" s="1">
        <f t="shared" si="8"/>
        <v>83000</v>
      </c>
      <c r="I85" s="1">
        <f t="shared" si="9"/>
        <v>306000</v>
      </c>
      <c r="J85" s="1">
        <f t="shared" si="12"/>
        <v>5832695.8399999999</v>
      </c>
      <c r="K85" s="2">
        <f t="shared" si="16"/>
        <v>64548654.239999995</v>
      </c>
    </row>
    <row r="86" spans="1:11" ht="22.5">
      <c r="A86" s="1">
        <v>84</v>
      </c>
      <c r="B86" s="1">
        <v>1.28</v>
      </c>
      <c r="C86" s="1">
        <v>84</v>
      </c>
      <c r="D86" s="2">
        <f t="shared" si="11"/>
        <v>35126784</v>
      </c>
      <c r="E86" s="1">
        <f t="shared" si="13"/>
        <v>24588748.799999997</v>
      </c>
      <c r="F86" s="1">
        <f t="shared" si="14"/>
        <v>58500</v>
      </c>
      <c r="G86" s="1">
        <f t="shared" si="15"/>
        <v>58500</v>
      </c>
      <c r="H86" s="1">
        <f t="shared" si="8"/>
        <v>84000</v>
      </c>
      <c r="I86" s="1">
        <f t="shared" si="9"/>
        <v>310000</v>
      </c>
      <c r="J86" s="1">
        <f t="shared" si="12"/>
        <v>5983253.2800000003</v>
      </c>
      <c r="K86" s="2">
        <f t="shared" si="16"/>
        <v>66209786.079999998</v>
      </c>
    </row>
    <row r="87" spans="1:11" ht="22.5">
      <c r="A87" s="1">
        <v>85</v>
      </c>
      <c r="B87" s="1">
        <v>1.28</v>
      </c>
      <c r="C87" s="1">
        <v>85</v>
      </c>
      <c r="D87" s="2">
        <f t="shared" si="11"/>
        <v>36023680</v>
      </c>
      <c r="E87" s="1">
        <f t="shared" si="13"/>
        <v>25216576</v>
      </c>
      <c r="F87" s="1">
        <f t="shared" si="14"/>
        <v>58500</v>
      </c>
      <c r="G87" s="1">
        <f t="shared" si="15"/>
        <v>58500</v>
      </c>
      <c r="H87" s="1">
        <f t="shared" ref="H87:H102" si="17">A87*1000</f>
        <v>85000</v>
      </c>
      <c r="I87" s="1">
        <f t="shared" ref="I87:I102" si="18">A87*(4000-26000/C87)</f>
        <v>314000</v>
      </c>
      <c r="J87" s="1">
        <f t="shared" si="12"/>
        <v>6135725.6000000006</v>
      </c>
      <c r="K87" s="2">
        <f t="shared" si="16"/>
        <v>67891981.599999994</v>
      </c>
    </row>
    <row r="88" spans="1:11" ht="22.5">
      <c r="A88" s="1">
        <v>86</v>
      </c>
      <c r="B88" s="1">
        <v>1.28</v>
      </c>
      <c r="C88" s="1">
        <v>86</v>
      </c>
      <c r="D88" s="2">
        <f t="shared" si="11"/>
        <v>36931840</v>
      </c>
      <c r="E88" s="1">
        <f t="shared" si="13"/>
        <v>25852288</v>
      </c>
      <c r="F88" s="1">
        <f t="shared" si="14"/>
        <v>58500</v>
      </c>
      <c r="G88" s="1">
        <f t="shared" si="15"/>
        <v>58500</v>
      </c>
      <c r="H88" s="1">
        <f t="shared" si="17"/>
        <v>86000</v>
      </c>
      <c r="I88" s="1">
        <f t="shared" si="18"/>
        <v>318000</v>
      </c>
      <c r="J88" s="1">
        <f t="shared" si="12"/>
        <v>6290112.8000000007</v>
      </c>
      <c r="K88" s="2">
        <f t="shared" si="16"/>
        <v>69595240.799999997</v>
      </c>
    </row>
    <row r="89" spans="1:11" ht="22.5">
      <c r="A89" s="1">
        <v>87</v>
      </c>
      <c r="B89" s="1">
        <v>1.28</v>
      </c>
      <c r="C89" s="1">
        <v>87</v>
      </c>
      <c r="D89" s="2">
        <f t="shared" si="11"/>
        <v>37851264</v>
      </c>
      <c r="E89" s="1">
        <f t="shared" si="13"/>
        <v>26495884.799999997</v>
      </c>
      <c r="F89" s="1">
        <f t="shared" si="14"/>
        <v>58500</v>
      </c>
      <c r="G89" s="1">
        <f t="shared" si="15"/>
        <v>58500</v>
      </c>
      <c r="H89" s="1">
        <f t="shared" si="17"/>
        <v>87000</v>
      </c>
      <c r="I89" s="1">
        <f t="shared" si="18"/>
        <v>322000</v>
      </c>
      <c r="J89" s="1">
        <f t="shared" si="12"/>
        <v>6446414.8799999999</v>
      </c>
      <c r="K89" s="2">
        <f t="shared" si="16"/>
        <v>71319563.679999992</v>
      </c>
    </row>
    <row r="90" spans="1:11" ht="22.5">
      <c r="A90" s="1">
        <v>88</v>
      </c>
      <c r="B90" s="1">
        <v>1.28</v>
      </c>
      <c r="C90" s="1">
        <v>88</v>
      </c>
      <c r="D90" s="2">
        <f t="shared" si="11"/>
        <v>38781952</v>
      </c>
      <c r="E90" s="1">
        <f t="shared" si="13"/>
        <v>27147366.399999999</v>
      </c>
      <c r="F90" s="1">
        <f t="shared" si="14"/>
        <v>58500</v>
      </c>
      <c r="G90" s="1">
        <f t="shared" si="15"/>
        <v>58500</v>
      </c>
      <c r="H90" s="1">
        <f t="shared" si="17"/>
        <v>88000</v>
      </c>
      <c r="I90" s="1">
        <f t="shared" si="18"/>
        <v>326000</v>
      </c>
      <c r="J90" s="1">
        <f t="shared" si="12"/>
        <v>6604631.8399999999</v>
      </c>
      <c r="K90" s="2">
        <f t="shared" si="16"/>
        <v>73064950.239999995</v>
      </c>
    </row>
    <row r="91" spans="1:11" ht="22.5">
      <c r="A91" s="1">
        <v>89</v>
      </c>
      <c r="B91" s="1">
        <v>1.28</v>
      </c>
      <c r="C91" s="1">
        <v>89</v>
      </c>
      <c r="D91" s="2">
        <f t="shared" si="11"/>
        <v>39723904</v>
      </c>
      <c r="E91" s="1">
        <f t="shared" si="13"/>
        <v>27806732.799999997</v>
      </c>
      <c r="F91" s="1">
        <f t="shared" si="14"/>
        <v>58500</v>
      </c>
      <c r="G91" s="1">
        <f t="shared" si="15"/>
        <v>58500</v>
      </c>
      <c r="H91" s="1">
        <f t="shared" si="17"/>
        <v>89000</v>
      </c>
      <c r="I91" s="1">
        <f t="shared" si="18"/>
        <v>330000</v>
      </c>
      <c r="J91" s="1">
        <f t="shared" si="12"/>
        <v>6764763.6799999997</v>
      </c>
      <c r="K91" s="2">
        <f t="shared" si="16"/>
        <v>74831400.479999989</v>
      </c>
    </row>
    <row r="92" spans="1:11" ht="22.5">
      <c r="A92" s="1">
        <v>90</v>
      </c>
      <c r="B92" s="1">
        <v>1.28</v>
      </c>
      <c r="C92" s="1">
        <v>90</v>
      </c>
      <c r="D92" s="2">
        <f t="shared" si="11"/>
        <v>40677120</v>
      </c>
      <c r="E92" s="1">
        <f t="shared" si="13"/>
        <v>28473984</v>
      </c>
      <c r="F92" s="1">
        <f t="shared" si="14"/>
        <v>58500</v>
      </c>
      <c r="G92" s="1">
        <f t="shared" si="15"/>
        <v>58500</v>
      </c>
      <c r="H92" s="1">
        <f t="shared" si="17"/>
        <v>90000</v>
      </c>
      <c r="I92" s="1">
        <f t="shared" si="18"/>
        <v>334000</v>
      </c>
      <c r="J92" s="1">
        <f t="shared" si="12"/>
        <v>6926810.4000000004</v>
      </c>
      <c r="K92" s="2">
        <f t="shared" si="16"/>
        <v>76618914.400000006</v>
      </c>
    </row>
    <row r="93" spans="1:11" ht="22.5">
      <c r="A93" s="1">
        <v>91</v>
      </c>
      <c r="B93" s="1">
        <v>1.28</v>
      </c>
      <c r="C93" s="1">
        <v>91</v>
      </c>
      <c r="D93" s="2">
        <f t="shared" si="11"/>
        <v>41641600</v>
      </c>
      <c r="E93" s="1">
        <f t="shared" si="13"/>
        <v>29149120</v>
      </c>
      <c r="F93" s="1">
        <f t="shared" si="14"/>
        <v>58500</v>
      </c>
      <c r="G93" s="1">
        <f t="shared" si="15"/>
        <v>58500</v>
      </c>
      <c r="H93" s="1">
        <f t="shared" si="17"/>
        <v>91000</v>
      </c>
      <c r="I93" s="1">
        <f t="shared" si="18"/>
        <v>338000</v>
      </c>
      <c r="J93" s="1">
        <f t="shared" si="12"/>
        <v>7090772</v>
      </c>
      <c r="K93" s="2">
        <f t="shared" si="16"/>
        <v>78427492</v>
      </c>
    </row>
    <row r="94" spans="1:11" ht="22.5">
      <c r="A94" s="1">
        <v>92</v>
      </c>
      <c r="B94" s="1">
        <v>1.28</v>
      </c>
      <c r="C94" s="1">
        <v>92</v>
      </c>
      <c r="D94" s="2">
        <f t="shared" si="11"/>
        <v>42617344</v>
      </c>
      <c r="E94" s="1">
        <f t="shared" si="13"/>
        <v>29832140.799999997</v>
      </c>
      <c r="F94" s="1">
        <f t="shared" si="14"/>
        <v>58500</v>
      </c>
      <c r="G94" s="1">
        <f t="shared" si="15"/>
        <v>58500</v>
      </c>
      <c r="H94" s="1">
        <f t="shared" si="17"/>
        <v>92000</v>
      </c>
      <c r="I94" s="1">
        <f t="shared" si="18"/>
        <v>342000</v>
      </c>
      <c r="J94" s="1">
        <f t="shared" si="12"/>
        <v>7256648.4800000004</v>
      </c>
      <c r="K94" s="2">
        <f t="shared" si="16"/>
        <v>80257133.280000001</v>
      </c>
    </row>
    <row r="95" spans="1:11" ht="22.5">
      <c r="A95" s="1">
        <v>93</v>
      </c>
      <c r="B95" s="1">
        <v>1.28</v>
      </c>
      <c r="C95" s="1">
        <v>93</v>
      </c>
      <c r="D95" s="2">
        <f t="shared" si="11"/>
        <v>43604352</v>
      </c>
      <c r="E95" s="1">
        <f t="shared" si="13"/>
        <v>30523046.399999999</v>
      </c>
      <c r="F95" s="1">
        <f t="shared" si="14"/>
        <v>58500</v>
      </c>
      <c r="G95" s="1">
        <f t="shared" si="15"/>
        <v>58500</v>
      </c>
      <c r="H95" s="1">
        <f t="shared" si="17"/>
        <v>93000</v>
      </c>
      <c r="I95" s="1">
        <f t="shared" si="18"/>
        <v>346000</v>
      </c>
      <c r="J95" s="1">
        <f t="shared" si="12"/>
        <v>7424439.8400000008</v>
      </c>
      <c r="K95" s="2">
        <f t="shared" si="16"/>
        <v>82107838.24000001</v>
      </c>
    </row>
    <row r="96" spans="1:11" ht="22.5">
      <c r="A96" s="1">
        <v>94</v>
      </c>
      <c r="B96" s="1">
        <v>1.28</v>
      </c>
      <c r="C96" s="1">
        <v>94</v>
      </c>
      <c r="D96" s="2">
        <f t="shared" si="11"/>
        <v>44602624</v>
      </c>
      <c r="E96" s="1">
        <f t="shared" si="13"/>
        <v>31221836.799999997</v>
      </c>
      <c r="F96" s="1">
        <f t="shared" si="14"/>
        <v>58500</v>
      </c>
      <c r="G96" s="1">
        <f t="shared" si="15"/>
        <v>58500</v>
      </c>
      <c r="H96" s="1">
        <f t="shared" si="17"/>
        <v>94000</v>
      </c>
      <c r="I96" s="1">
        <f t="shared" si="18"/>
        <v>350000</v>
      </c>
      <c r="J96" s="1">
        <f t="shared" si="12"/>
        <v>7594146.0800000001</v>
      </c>
      <c r="K96" s="2">
        <f t="shared" si="16"/>
        <v>83979606.879999995</v>
      </c>
    </row>
    <row r="97" spans="1:11" ht="22.5">
      <c r="A97" s="1">
        <v>95</v>
      </c>
      <c r="B97" s="1">
        <v>1.28</v>
      </c>
      <c r="C97" s="1">
        <v>95</v>
      </c>
      <c r="D97" s="2">
        <f t="shared" si="11"/>
        <v>45612160</v>
      </c>
      <c r="E97" s="1">
        <f t="shared" si="13"/>
        <v>31928511.999999996</v>
      </c>
      <c r="F97" s="1">
        <f t="shared" si="14"/>
        <v>58500</v>
      </c>
      <c r="G97" s="1">
        <f t="shared" si="15"/>
        <v>58500</v>
      </c>
      <c r="H97" s="1">
        <f t="shared" si="17"/>
        <v>95000</v>
      </c>
      <c r="I97" s="1">
        <f t="shared" si="18"/>
        <v>354000</v>
      </c>
      <c r="J97" s="1">
        <f t="shared" si="12"/>
        <v>7765767.2000000002</v>
      </c>
      <c r="K97" s="2">
        <f t="shared" si="16"/>
        <v>85872439.200000003</v>
      </c>
    </row>
    <row r="98" spans="1:11" ht="22.5">
      <c r="A98" s="1">
        <v>96</v>
      </c>
      <c r="B98" s="1">
        <v>1.28</v>
      </c>
      <c r="C98" s="1">
        <v>96</v>
      </c>
      <c r="D98" s="2">
        <f t="shared" si="11"/>
        <v>46632960</v>
      </c>
      <c r="E98" s="1">
        <f t="shared" si="13"/>
        <v>32643071.999999996</v>
      </c>
      <c r="F98" s="1">
        <f t="shared" si="14"/>
        <v>58500</v>
      </c>
      <c r="G98" s="1">
        <f t="shared" si="15"/>
        <v>58500</v>
      </c>
      <c r="H98" s="1">
        <f t="shared" si="17"/>
        <v>96000</v>
      </c>
      <c r="I98" s="1">
        <f t="shared" si="18"/>
        <v>358000</v>
      </c>
      <c r="J98" s="1">
        <f t="shared" si="12"/>
        <v>7939303.2000000002</v>
      </c>
      <c r="K98" s="2">
        <f t="shared" si="16"/>
        <v>87786335.200000003</v>
      </c>
    </row>
    <row r="99" spans="1:11" ht="22.5">
      <c r="A99" s="1">
        <v>97</v>
      </c>
      <c r="B99" s="1">
        <v>1.28</v>
      </c>
      <c r="C99" s="1">
        <v>97</v>
      </c>
      <c r="D99" s="2">
        <f t="shared" si="11"/>
        <v>47665024</v>
      </c>
      <c r="E99" s="1">
        <f t="shared" si="13"/>
        <v>33365516.799999997</v>
      </c>
      <c r="F99" s="1">
        <f t="shared" si="14"/>
        <v>58500</v>
      </c>
      <c r="G99" s="1">
        <f t="shared" si="15"/>
        <v>58500</v>
      </c>
      <c r="H99" s="1">
        <f t="shared" si="17"/>
        <v>97000</v>
      </c>
      <c r="I99" s="1">
        <f t="shared" si="18"/>
        <v>362000</v>
      </c>
      <c r="J99" s="1">
        <f t="shared" si="12"/>
        <v>8114754.0800000001</v>
      </c>
      <c r="K99" s="2">
        <f t="shared" si="16"/>
        <v>89721294.879999995</v>
      </c>
    </row>
    <row r="100" spans="1:11" ht="22.5">
      <c r="A100" s="1">
        <v>98</v>
      </c>
      <c r="B100" s="1">
        <v>1.28</v>
      </c>
      <c r="C100" s="1">
        <v>98</v>
      </c>
      <c r="D100" s="2">
        <f t="shared" si="11"/>
        <v>48708352</v>
      </c>
      <c r="E100" s="1">
        <f t="shared" si="13"/>
        <v>34095846.399999999</v>
      </c>
      <c r="F100" s="1">
        <f t="shared" si="14"/>
        <v>58500</v>
      </c>
      <c r="G100" s="1">
        <f t="shared" si="15"/>
        <v>58500</v>
      </c>
      <c r="H100" s="1">
        <f t="shared" si="17"/>
        <v>98000</v>
      </c>
      <c r="I100" s="1">
        <f t="shared" si="18"/>
        <v>366000</v>
      </c>
      <c r="J100" s="1">
        <f t="shared" si="12"/>
        <v>8292119.8400000008</v>
      </c>
      <c r="K100" s="2">
        <f t="shared" si="16"/>
        <v>91677318.24000001</v>
      </c>
    </row>
    <row r="101" spans="1:11" ht="22.5">
      <c r="A101" s="1">
        <v>99</v>
      </c>
      <c r="B101" s="1">
        <v>1.28</v>
      </c>
      <c r="C101" s="1">
        <v>99</v>
      </c>
      <c r="D101" s="2">
        <f t="shared" si="11"/>
        <v>49762944</v>
      </c>
      <c r="E101" s="1">
        <f t="shared" si="13"/>
        <v>34834060.799999997</v>
      </c>
      <c r="F101" s="1">
        <f t="shared" si="14"/>
        <v>58500</v>
      </c>
      <c r="G101" s="1">
        <f t="shared" si="15"/>
        <v>58500</v>
      </c>
      <c r="H101" s="1">
        <f t="shared" si="17"/>
        <v>99000</v>
      </c>
      <c r="I101" s="1">
        <f t="shared" si="18"/>
        <v>370000</v>
      </c>
      <c r="J101" s="1">
        <f t="shared" si="12"/>
        <v>8471400.4800000004</v>
      </c>
      <c r="K101" s="2">
        <f t="shared" si="16"/>
        <v>93654405.280000001</v>
      </c>
    </row>
    <row r="102" spans="1:11" ht="22.5">
      <c r="A102" s="1">
        <v>100</v>
      </c>
      <c r="B102" s="1">
        <v>1.28</v>
      </c>
      <c r="C102" s="1">
        <v>100</v>
      </c>
      <c r="D102" s="2">
        <f t="shared" si="11"/>
        <v>50828800</v>
      </c>
      <c r="E102" s="1">
        <f t="shared" si="13"/>
        <v>35580160</v>
      </c>
      <c r="F102" s="1">
        <f t="shared" si="14"/>
        <v>58500</v>
      </c>
      <c r="G102" s="1">
        <f t="shared" si="15"/>
        <v>58500</v>
      </c>
      <c r="H102" s="1">
        <f t="shared" si="17"/>
        <v>100000</v>
      </c>
      <c r="I102" s="1">
        <f t="shared" si="18"/>
        <v>374000</v>
      </c>
      <c r="J102" s="1">
        <f t="shared" si="12"/>
        <v>8652596</v>
      </c>
      <c r="K102" s="2">
        <f t="shared" si="16"/>
        <v>95652556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3" sqref="D3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  <c r="I2" s="5" t="s">
        <v>11</v>
      </c>
      <c r="J2" s="5" t="s">
        <v>5</v>
      </c>
      <c r="K2" s="5" t="s">
        <v>10</v>
      </c>
    </row>
    <row r="3" spans="1:11" ht="22.5">
      <c r="A3" s="1">
        <v>1</v>
      </c>
      <c r="B3" s="1">
        <v>1.1000000000000001</v>
      </c>
      <c r="C3" s="1">
        <v>1</v>
      </c>
      <c r="D3" s="1">
        <f t="shared" ref="D3:D22" si="0">(C3*110000*0.01)*A3*B3</f>
        <v>1210</v>
      </c>
      <c r="E3" s="1">
        <f>D3*0.7</f>
        <v>847</v>
      </c>
      <c r="F3" s="1">
        <f>0.65*90000</f>
        <v>58500</v>
      </c>
      <c r="G3" s="1">
        <f>F3</f>
        <v>58500</v>
      </c>
      <c r="H3" s="1">
        <v>0</v>
      </c>
      <c r="I3" s="1">
        <f t="shared" ref="I3:I22" si="1">A3*2000</f>
        <v>2000</v>
      </c>
      <c r="J3" s="1">
        <f t="shared" ref="J3:J34" si="2">(D3+E3+F3+G3)*0.1</f>
        <v>11905.7</v>
      </c>
      <c r="K3" s="2">
        <f>SUM(D3:J3)</f>
        <v>132962.70000000001</v>
      </c>
    </row>
    <row r="4" spans="1:11" ht="22.5">
      <c r="A4" s="1">
        <v>2</v>
      </c>
      <c r="B4" s="1">
        <v>1.1000000000000001</v>
      </c>
      <c r="C4" s="1">
        <v>2</v>
      </c>
      <c r="D4" s="1">
        <f t="shared" si="0"/>
        <v>4840</v>
      </c>
      <c r="E4" s="1">
        <f t="shared" ref="E4:E67" si="3">D4*0.7</f>
        <v>3388</v>
      </c>
      <c r="F4" s="1">
        <f t="shared" ref="F4:F67" si="4">0.65*90000</f>
        <v>58500</v>
      </c>
      <c r="G4" s="1">
        <f t="shared" ref="G4:G67" si="5">F4</f>
        <v>58500</v>
      </c>
      <c r="H4" s="1">
        <v>0</v>
      </c>
      <c r="I4" s="1">
        <f t="shared" si="1"/>
        <v>4000</v>
      </c>
      <c r="J4" s="1">
        <f t="shared" si="2"/>
        <v>12522.800000000001</v>
      </c>
      <c r="K4" s="2">
        <f t="shared" ref="K4:K67" si="6">SUM(D4:J4)</f>
        <v>141750.79999999999</v>
      </c>
    </row>
    <row r="5" spans="1:11" ht="22.5">
      <c r="A5" s="1">
        <v>3</v>
      </c>
      <c r="B5" s="1">
        <v>1.1000000000000001</v>
      </c>
      <c r="C5" s="1">
        <v>3</v>
      </c>
      <c r="D5" s="1">
        <f t="shared" si="0"/>
        <v>10890</v>
      </c>
      <c r="E5" s="1">
        <f t="shared" si="3"/>
        <v>7622.9999999999991</v>
      </c>
      <c r="F5" s="1">
        <f t="shared" si="4"/>
        <v>58500</v>
      </c>
      <c r="G5" s="1">
        <f t="shared" si="5"/>
        <v>58500</v>
      </c>
      <c r="H5" s="1">
        <v>0</v>
      </c>
      <c r="I5" s="1">
        <f t="shared" si="1"/>
        <v>6000</v>
      </c>
      <c r="J5" s="1">
        <f t="shared" si="2"/>
        <v>13551.300000000001</v>
      </c>
      <c r="K5" s="2">
        <f t="shared" si="6"/>
        <v>155064.29999999999</v>
      </c>
    </row>
    <row r="6" spans="1:11" ht="22.5">
      <c r="A6" s="1">
        <v>4</v>
      </c>
      <c r="B6" s="1">
        <v>1.1000000000000001</v>
      </c>
      <c r="C6" s="1">
        <v>4</v>
      </c>
      <c r="D6" s="1">
        <f t="shared" si="0"/>
        <v>19360</v>
      </c>
      <c r="E6" s="1">
        <f t="shared" si="3"/>
        <v>13552</v>
      </c>
      <c r="F6" s="1">
        <f t="shared" si="4"/>
        <v>58500</v>
      </c>
      <c r="G6" s="1">
        <f t="shared" si="5"/>
        <v>58500</v>
      </c>
      <c r="H6" s="1">
        <v>0</v>
      </c>
      <c r="I6" s="1">
        <f t="shared" si="1"/>
        <v>8000</v>
      </c>
      <c r="J6" s="1">
        <f t="shared" si="2"/>
        <v>14991.2</v>
      </c>
      <c r="K6" s="2">
        <f t="shared" si="6"/>
        <v>172903.2</v>
      </c>
    </row>
    <row r="7" spans="1:11" ht="22.5">
      <c r="A7" s="1">
        <v>5</v>
      </c>
      <c r="B7" s="1">
        <v>1.1000000000000001</v>
      </c>
      <c r="C7" s="1">
        <v>5</v>
      </c>
      <c r="D7" s="1">
        <f t="shared" si="0"/>
        <v>30250.000000000004</v>
      </c>
      <c r="E7" s="1">
        <f t="shared" si="3"/>
        <v>21175</v>
      </c>
      <c r="F7" s="1">
        <f t="shared" si="4"/>
        <v>58500</v>
      </c>
      <c r="G7" s="1">
        <f t="shared" si="5"/>
        <v>58500</v>
      </c>
      <c r="H7" s="1">
        <v>0</v>
      </c>
      <c r="I7" s="1">
        <f t="shared" si="1"/>
        <v>10000</v>
      </c>
      <c r="J7" s="1">
        <f t="shared" si="2"/>
        <v>16842.5</v>
      </c>
      <c r="K7" s="2">
        <f t="shared" si="6"/>
        <v>195267.5</v>
      </c>
    </row>
    <row r="8" spans="1:11" ht="22.5">
      <c r="A8" s="1">
        <v>6</v>
      </c>
      <c r="B8" s="1">
        <v>1.1000000000000001</v>
      </c>
      <c r="C8" s="1">
        <v>6</v>
      </c>
      <c r="D8" s="1">
        <f t="shared" si="0"/>
        <v>43560</v>
      </c>
      <c r="E8" s="1">
        <f t="shared" si="3"/>
        <v>30491.999999999996</v>
      </c>
      <c r="F8" s="1">
        <f t="shared" si="4"/>
        <v>58500</v>
      </c>
      <c r="G8" s="1">
        <f t="shared" si="5"/>
        <v>58500</v>
      </c>
      <c r="H8" s="1">
        <v>0</v>
      </c>
      <c r="I8" s="1">
        <f t="shared" si="1"/>
        <v>12000</v>
      </c>
      <c r="J8" s="1">
        <f t="shared" si="2"/>
        <v>19105.2</v>
      </c>
      <c r="K8" s="2">
        <f t="shared" si="6"/>
        <v>222157.2</v>
      </c>
    </row>
    <row r="9" spans="1:11" ht="22.5">
      <c r="A9" s="1">
        <v>7</v>
      </c>
      <c r="B9" s="1">
        <v>1.1000000000000001</v>
      </c>
      <c r="C9" s="1">
        <v>7</v>
      </c>
      <c r="D9" s="1">
        <f t="shared" si="0"/>
        <v>59290.000000000007</v>
      </c>
      <c r="E9" s="1">
        <f t="shared" si="3"/>
        <v>41503</v>
      </c>
      <c r="F9" s="1">
        <f t="shared" si="4"/>
        <v>58500</v>
      </c>
      <c r="G9" s="1">
        <f t="shared" si="5"/>
        <v>58500</v>
      </c>
      <c r="H9" s="1">
        <v>0</v>
      </c>
      <c r="I9" s="1">
        <f t="shared" si="1"/>
        <v>14000</v>
      </c>
      <c r="J9" s="1">
        <f t="shared" si="2"/>
        <v>21779.300000000003</v>
      </c>
      <c r="K9" s="2">
        <f t="shared" si="6"/>
        <v>253572.3</v>
      </c>
    </row>
    <row r="10" spans="1:11" ht="22.5">
      <c r="A10" s="1">
        <v>8</v>
      </c>
      <c r="B10" s="1">
        <v>1.1000000000000001</v>
      </c>
      <c r="C10" s="1">
        <v>8</v>
      </c>
      <c r="D10" s="1">
        <f t="shared" si="0"/>
        <v>77440</v>
      </c>
      <c r="E10" s="1">
        <f t="shared" si="3"/>
        <v>54208</v>
      </c>
      <c r="F10" s="1">
        <f t="shared" si="4"/>
        <v>58500</v>
      </c>
      <c r="G10" s="1">
        <f t="shared" si="5"/>
        <v>58500</v>
      </c>
      <c r="H10" s="1">
        <v>0</v>
      </c>
      <c r="I10" s="1">
        <f t="shared" si="1"/>
        <v>16000</v>
      </c>
      <c r="J10" s="1">
        <f t="shared" si="2"/>
        <v>24864.800000000003</v>
      </c>
      <c r="K10" s="2">
        <f t="shared" si="6"/>
        <v>289512.8</v>
      </c>
    </row>
    <row r="11" spans="1:11" ht="22.5">
      <c r="A11" s="1">
        <v>9</v>
      </c>
      <c r="B11" s="1">
        <v>1.1000000000000001</v>
      </c>
      <c r="C11" s="1">
        <v>9</v>
      </c>
      <c r="D11" s="1">
        <f t="shared" si="0"/>
        <v>98010.000000000015</v>
      </c>
      <c r="E11" s="1">
        <f t="shared" si="3"/>
        <v>68607</v>
      </c>
      <c r="F11" s="1">
        <f t="shared" si="4"/>
        <v>58500</v>
      </c>
      <c r="G11" s="1">
        <f t="shared" si="5"/>
        <v>58500</v>
      </c>
      <c r="H11" s="1">
        <v>0</v>
      </c>
      <c r="I11" s="1">
        <f t="shared" si="1"/>
        <v>18000</v>
      </c>
      <c r="J11" s="1">
        <f t="shared" si="2"/>
        <v>28361.7</v>
      </c>
      <c r="K11" s="2">
        <f t="shared" si="6"/>
        <v>329978.7</v>
      </c>
    </row>
    <row r="12" spans="1:11" ht="22.5">
      <c r="A12" s="1">
        <v>10</v>
      </c>
      <c r="B12" s="1">
        <v>1.1000000000000001</v>
      </c>
      <c r="C12" s="1">
        <v>10</v>
      </c>
      <c r="D12" s="1">
        <f t="shared" si="0"/>
        <v>121000.00000000001</v>
      </c>
      <c r="E12" s="1">
        <f t="shared" si="3"/>
        <v>84700</v>
      </c>
      <c r="F12" s="1">
        <f t="shared" si="4"/>
        <v>58500</v>
      </c>
      <c r="G12" s="1">
        <f t="shared" si="5"/>
        <v>58500</v>
      </c>
      <c r="H12" s="1">
        <v>0</v>
      </c>
      <c r="I12" s="1">
        <f t="shared" si="1"/>
        <v>20000</v>
      </c>
      <c r="J12" s="1">
        <f t="shared" si="2"/>
        <v>32270</v>
      </c>
      <c r="K12" s="2">
        <f t="shared" si="6"/>
        <v>374970</v>
      </c>
    </row>
    <row r="13" spans="1:11" ht="22.5">
      <c r="A13" s="1">
        <v>11</v>
      </c>
      <c r="B13" s="1">
        <v>1.1000000000000001</v>
      </c>
      <c r="C13" s="1">
        <v>11</v>
      </c>
      <c r="D13" s="1">
        <f t="shared" si="0"/>
        <v>146410</v>
      </c>
      <c r="E13" s="1">
        <f t="shared" si="3"/>
        <v>102487</v>
      </c>
      <c r="F13" s="1">
        <f t="shared" si="4"/>
        <v>58500</v>
      </c>
      <c r="G13" s="1">
        <f t="shared" si="5"/>
        <v>58500</v>
      </c>
      <c r="H13" s="1">
        <v>0</v>
      </c>
      <c r="I13" s="1">
        <f t="shared" si="1"/>
        <v>22000</v>
      </c>
      <c r="J13" s="1">
        <f t="shared" si="2"/>
        <v>36589.700000000004</v>
      </c>
      <c r="K13" s="2">
        <f t="shared" si="6"/>
        <v>424486.7</v>
      </c>
    </row>
    <row r="14" spans="1:11" ht="22.5">
      <c r="A14" s="1">
        <v>12</v>
      </c>
      <c r="B14" s="1">
        <v>1.1000000000000001</v>
      </c>
      <c r="C14" s="1">
        <v>12</v>
      </c>
      <c r="D14" s="1">
        <f t="shared" si="0"/>
        <v>174240</v>
      </c>
      <c r="E14" s="1">
        <f t="shared" si="3"/>
        <v>121967.99999999999</v>
      </c>
      <c r="F14" s="1">
        <f t="shared" si="4"/>
        <v>58500</v>
      </c>
      <c r="G14" s="1">
        <f t="shared" si="5"/>
        <v>58500</v>
      </c>
      <c r="H14" s="1">
        <v>0</v>
      </c>
      <c r="I14" s="1">
        <f t="shared" si="1"/>
        <v>24000</v>
      </c>
      <c r="J14" s="1">
        <f t="shared" si="2"/>
        <v>41320.800000000003</v>
      </c>
      <c r="K14" s="2">
        <f t="shared" si="6"/>
        <v>478528.8</v>
      </c>
    </row>
    <row r="15" spans="1:11" ht="22.5">
      <c r="A15" s="1">
        <v>13</v>
      </c>
      <c r="B15" s="1">
        <v>1.1000000000000001</v>
      </c>
      <c r="C15" s="1">
        <v>13</v>
      </c>
      <c r="D15" s="1">
        <f t="shared" si="0"/>
        <v>204490.00000000003</v>
      </c>
      <c r="E15" s="1">
        <f t="shared" si="3"/>
        <v>143143</v>
      </c>
      <c r="F15" s="1">
        <f t="shared" si="4"/>
        <v>58500</v>
      </c>
      <c r="G15" s="1">
        <f t="shared" si="5"/>
        <v>58500</v>
      </c>
      <c r="H15" s="1">
        <v>0</v>
      </c>
      <c r="I15" s="1">
        <f t="shared" si="1"/>
        <v>26000</v>
      </c>
      <c r="J15" s="1">
        <f t="shared" si="2"/>
        <v>46463.3</v>
      </c>
      <c r="K15" s="2">
        <f t="shared" si="6"/>
        <v>537096.30000000005</v>
      </c>
    </row>
    <row r="16" spans="1:11" ht="22.5">
      <c r="A16" s="1">
        <v>14</v>
      </c>
      <c r="B16" s="1">
        <v>1.23</v>
      </c>
      <c r="C16" s="1">
        <v>14</v>
      </c>
      <c r="D16" s="1">
        <f t="shared" si="0"/>
        <v>265188</v>
      </c>
      <c r="E16" s="1">
        <f t="shared" si="3"/>
        <v>185631.59999999998</v>
      </c>
      <c r="F16" s="1">
        <f t="shared" si="4"/>
        <v>58500</v>
      </c>
      <c r="G16" s="1">
        <f t="shared" si="5"/>
        <v>58500</v>
      </c>
      <c r="H16" s="1">
        <v>0</v>
      </c>
      <c r="I16" s="1">
        <f t="shared" si="1"/>
        <v>28000</v>
      </c>
      <c r="J16" s="1">
        <f t="shared" si="2"/>
        <v>56781.96</v>
      </c>
      <c r="K16" s="2">
        <f t="shared" si="6"/>
        <v>652601.55999999994</v>
      </c>
    </row>
    <row r="17" spans="1:11" ht="22.5">
      <c r="A17" s="1">
        <v>15</v>
      </c>
      <c r="B17" s="1">
        <v>1.23</v>
      </c>
      <c r="C17" s="1">
        <v>15</v>
      </c>
      <c r="D17" s="1">
        <f t="shared" si="0"/>
        <v>304425</v>
      </c>
      <c r="E17" s="1">
        <f t="shared" si="3"/>
        <v>213097.5</v>
      </c>
      <c r="F17" s="1">
        <f t="shared" si="4"/>
        <v>58500</v>
      </c>
      <c r="G17" s="1">
        <f t="shared" si="5"/>
        <v>58500</v>
      </c>
      <c r="H17" s="1">
        <v>0</v>
      </c>
      <c r="I17" s="1">
        <f t="shared" si="1"/>
        <v>30000</v>
      </c>
      <c r="J17" s="1">
        <f t="shared" si="2"/>
        <v>63452.25</v>
      </c>
      <c r="K17" s="2">
        <f t="shared" si="6"/>
        <v>727974.75</v>
      </c>
    </row>
    <row r="18" spans="1:11" ht="22.5">
      <c r="A18" s="1">
        <v>16</v>
      </c>
      <c r="B18" s="1">
        <v>1.23</v>
      </c>
      <c r="C18" s="1">
        <v>16</v>
      </c>
      <c r="D18" s="1">
        <f t="shared" si="0"/>
        <v>346368</v>
      </c>
      <c r="E18" s="1">
        <f t="shared" si="3"/>
        <v>242457.59999999998</v>
      </c>
      <c r="F18" s="1">
        <f t="shared" si="4"/>
        <v>58500</v>
      </c>
      <c r="G18" s="1">
        <f t="shared" si="5"/>
        <v>58500</v>
      </c>
      <c r="H18" s="1">
        <v>0</v>
      </c>
      <c r="I18" s="1">
        <f t="shared" si="1"/>
        <v>32000</v>
      </c>
      <c r="J18" s="1">
        <f t="shared" si="2"/>
        <v>70582.559999999998</v>
      </c>
      <c r="K18" s="2">
        <f t="shared" si="6"/>
        <v>808408.15999999992</v>
      </c>
    </row>
    <row r="19" spans="1:11" ht="22.5">
      <c r="A19" s="1">
        <v>17</v>
      </c>
      <c r="B19" s="1">
        <v>1.23</v>
      </c>
      <c r="C19" s="1">
        <v>17</v>
      </c>
      <c r="D19" s="1">
        <f t="shared" si="0"/>
        <v>391017</v>
      </c>
      <c r="E19" s="1">
        <f t="shared" si="3"/>
        <v>273711.89999999997</v>
      </c>
      <c r="F19" s="1">
        <f t="shared" si="4"/>
        <v>58500</v>
      </c>
      <c r="G19" s="1">
        <f t="shared" si="5"/>
        <v>58500</v>
      </c>
      <c r="H19" s="1">
        <v>0</v>
      </c>
      <c r="I19" s="1">
        <f t="shared" si="1"/>
        <v>34000</v>
      </c>
      <c r="J19" s="1">
        <f t="shared" si="2"/>
        <v>78172.89</v>
      </c>
      <c r="K19" s="2">
        <f t="shared" si="6"/>
        <v>893901.78999999992</v>
      </c>
    </row>
    <row r="20" spans="1:11" ht="22.5">
      <c r="A20" s="1">
        <v>18</v>
      </c>
      <c r="B20" s="1">
        <v>1.23</v>
      </c>
      <c r="C20" s="1">
        <v>18</v>
      </c>
      <c r="D20" s="1">
        <f t="shared" si="0"/>
        <v>438372</v>
      </c>
      <c r="E20" s="1">
        <f t="shared" si="3"/>
        <v>306860.39999999997</v>
      </c>
      <c r="F20" s="1">
        <f t="shared" si="4"/>
        <v>58500</v>
      </c>
      <c r="G20" s="1">
        <f t="shared" si="5"/>
        <v>58500</v>
      </c>
      <c r="H20" s="1">
        <v>0</v>
      </c>
      <c r="I20" s="1">
        <f t="shared" si="1"/>
        <v>36000</v>
      </c>
      <c r="J20" s="1">
        <f t="shared" si="2"/>
        <v>86223.239999999991</v>
      </c>
      <c r="K20" s="2">
        <f t="shared" si="6"/>
        <v>984455.6399999999</v>
      </c>
    </row>
    <row r="21" spans="1:11" ht="22.5">
      <c r="A21" s="1">
        <v>19</v>
      </c>
      <c r="B21" s="1">
        <v>1.23</v>
      </c>
      <c r="C21" s="1">
        <v>19</v>
      </c>
      <c r="D21" s="1">
        <f t="shared" si="0"/>
        <v>488433</v>
      </c>
      <c r="E21" s="1">
        <f t="shared" si="3"/>
        <v>341903.1</v>
      </c>
      <c r="F21" s="1">
        <f t="shared" si="4"/>
        <v>58500</v>
      </c>
      <c r="G21" s="1">
        <f t="shared" si="5"/>
        <v>58500</v>
      </c>
      <c r="H21" s="1">
        <v>0</v>
      </c>
      <c r="I21" s="1">
        <f t="shared" si="1"/>
        <v>38000</v>
      </c>
      <c r="J21" s="1">
        <f t="shared" si="2"/>
        <v>94733.61</v>
      </c>
      <c r="K21" s="2">
        <f t="shared" si="6"/>
        <v>1080069.71</v>
      </c>
    </row>
    <row r="22" spans="1:11" ht="22.5">
      <c r="A22" s="1">
        <v>20</v>
      </c>
      <c r="B22" s="1">
        <v>1.23</v>
      </c>
      <c r="C22" s="1">
        <v>20</v>
      </c>
      <c r="D22" s="1">
        <f t="shared" si="0"/>
        <v>541200</v>
      </c>
      <c r="E22" s="1">
        <f t="shared" si="3"/>
        <v>378840</v>
      </c>
      <c r="F22" s="1">
        <f t="shared" si="4"/>
        <v>58500</v>
      </c>
      <c r="G22" s="1">
        <f t="shared" si="5"/>
        <v>58500</v>
      </c>
      <c r="H22" s="1">
        <v>0</v>
      </c>
      <c r="I22" s="1">
        <f t="shared" si="1"/>
        <v>40000</v>
      </c>
      <c r="J22" s="1">
        <f t="shared" si="2"/>
        <v>103704</v>
      </c>
      <c r="K22" s="2">
        <f t="shared" si="6"/>
        <v>1180744</v>
      </c>
    </row>
    <row r="23" spans="1:11" ht="22.5">
      <c r="A23" s="1">
        <v>21</v>
      </c>
      <c r="B23" s="1">
        <v>1.3</v>
      </c>
      <c r="C23" s="1">
        <v>21</v>
      </c>
      <c r="D23" s="2">
        <f t="shared" ref="D23:D61" si="7">((C23*110000*0.01)+(0.02*110000*(C23-13)))*A23*B23</f>
        <v>1111110</v>
      </c>
      <c r="E23" s="1">
        <f t="shared" si="3"/>
        <v>777777</v>
      </c>
      <c r="F23" s="1">
        <f t="shared" si="4"/>
        <v>58500</v>
      </c>
      <c r="G23" s="1">
        <f t="shared" si="5"/>
        <v>58500</v>
      </c>
      <c r="H23" s="1">
        <f t="shared" ref="H23:H86" si="8">A23*1000</f>
        <v>21000</v>
      </c>
      <c r="I23" s="1">
        <f t="shared" ref="I23:I86" si="9">A23*(4000-26000/C23)</f>
        <v>58000</v>
      </c>
      <c r="J23" s="1">
        <f t="shared" si="2"/>
        <v>200588.7</v>
      </c>
      <c r="K23" s="2">
        <f t="shared" si="6"/>
        <v>2285475.7000000002</v>
      </c>
    </row>
    <row r="24" spans="1:11" ht="22.5">
      <c r="A24" s="1">
        <v>22</v>
      </c>
      <c r="B24" s="1">
        <v>1.3</v>
      </c>
      <c r="C24" s="1">
        <v>22</v>
      </c>
      <c r="D24" s="2">
        <f t="shared" si="7"/>
        <v>1258400</v>
      </c>
      <c r="E24" s="1">
        <f t="shared" si="3"/>
        <v>880880</v>
      </c>
      <c r="F24" s="1">
        <f t="shared" si="4"/>
        <v>58500</v>
      </c>
      <c r="G24" s="1">
        <f t="shared" si="5"/>
        <v>58500</v>
      </c>
      <c r="H24" s="1">
        <f t="shared" si="8"/>
        <v>22000</v>
      </c>
      <c r="I24" s="1">
        <f t="shared" si="9"/>
        <v>62000</v>
      </c>
      <c r="J24" s="1">
        <f t="shared" si="2"/>
        <v>225628</v>
      </c>
      <c r="K24" s="2">
        <f t="shared" si="6"/>
        <v>2565908</v>
      </c>
    </row>
    <row r="25" spans="1:11" ht="22.5">
      <c r="A25" s="1">
        <v>23</v>
      </c>
      <c r="B25" s="1">
        <v>1.3</v>
      </c>
      <c r="C25" s="1">
        <v>23</v>
      </c>
      <c r="D25" s="2">
        <f t="shared" si="7"/>
        <v>1414270</v>
      </c>
      <c r="E25" s="1">
        <f t="shared" si="3"/>
        <v>989988.99999999988</v>
      </c>
      <c r="F25" s="1">
        <f t="shared" si="4"/>
        <v>58500</v>
      </c>
      <c r="G25" s="1">
        <f t="shared" si="5"/>
        <v>58500</v>
      </c>
      <c r="H25" s="1">
        <f t="shared" si="8"/>
        <v>23000</v>
      </c>
      <c r="I25" s="1">
        <f t="shared" si="9"/>
        <v>66000</v>
      </c>
      <c r="J25" s="1">
        <f t="shared" si="2"/>
        <v>252125.90000000002</v>
      </c>
      <c r="K25" s="2">
        <f t="shared" si="6"/>
        <v>2862384.9</v>
      </c>
    </row>
    <row r="26" spans="1:11" ht="22.5">
      <c r="A26" s="1">
        <v>24</v>
      </c>
      <c r="B26" s="1">
        <v>1.3</v>
      </c>
      <c r="C26" s="1">
        <v>24</v>
      </c>
      <c r="D26" s="2">
        <f t="shared" si="7"/>
        <v>1578720</v>
      </c>
      <c r="E26" s="1">
        <f t="shared" si="3"/>
        <v>1105104</v>
      </c>
      <c r="F26" s="1">
        <f t="shared" si="4"/>
        <v>58500</v>
      </c>
      <c r="G26" s="1">
        <f t="shared" si="5"/>
        <v>58500</v>
      </c>
      <c r="H26" s="1">
        <f t="shared" si="8"/>
        <v>24000</v>
      </c>
      <c r="I26" s="1">
        <f t="shared" si="9"/>
        <v>70000</v>
      </c>
      <c r="J26" s="1">
        <f t="shared" si="2"/>
        <v>280082.40000000002</v>
      </c>
      <c r="K26" s="2">
        <f t="shared" si="6"/>
        <v>3174906.4</v>
      </c>
    </row>
    <row r="27" spans="1:11" ht="22.5">
      <c r="A27" s="1">
        <v>25</v>
      </c>
      <c r="B27" s="1">
        <v>1.3</v>
      </c>
      <c r="C27" s="1">
        <v>25</v>
      </c>
      <c r="D27" s="2">
        <f t="shared" si="7"/>
        <v>1751750</v>
      </c>
      <c r="E27" s="1">
        <f t="shared" si="3"/>
        <v>1226225</v>
      </c>
      <c r="F27" s="1">
        <f t="shared" si="4"/>
        <v>58500</v>
      </c>
      <c r="G27" s="1">
        <f t="shared" si="5"/>
        <v>58500</v>
      </c>
      <c r="H27" s="1">
        <f t="shared" si="8"/>
        <v>25000</v>
      </c>
      <c r="I27" s="1">
        <f t="shared" si="9"/>
        <v>74000</v>
      </c>
      <c r="J27" s="1">
        <f t="shared" si="2"/>
        <v>309497.5</v>
      </c>
      <c r="K27" s="2">
        <f t="shared" si="6"/>
        <v>3503472.5</v>
      </c>
    </row>
    <row r="28" spans="1:11" ht="22.5">
      <c r="A28" s="1">
        <v>26</v>
      </c>
      <c r="B28" s="1">
        <v>1.3</v>
      </c>
      <c r="C28" s="1">
        <v>26</v>
      </c>
      <c r="D28" s="2">
        <f t="shared" si="7"/>
        <v>1933360</v>
      </c>
      <c r="E28" s="1">
        <f t="shared" si="3"/>
        <v>1353352</v>
      </c>
      <c r="F28" s="1">
        <f t="shared" si="4"/>
        <v>58500</v>
      </c>
      <c r="G28" s="1">
        <f t="shared" si="5"/>
        <v>58500</v>
      </c>
      <c r="H28" s="1">
        <f t="shared" si="8"/>
        <v>26000</v>
      </c>
      <c r="I28" s="1">
        <f t="shared" si="9"/>
        <v>78000</v>
      </c>
      <c r="J28" s="1">
        <f t="shared" si="2"/>
        <v>340371.20000000001</v>
      </c>
      <c r="K28" s="2">
        <f t="shared" si="6"/>
        <v>3848083.2</v>
      </c>
    </row>
    <row r="29" spans="1:11" ht="22.5">
      <c r="A29" s="1">
        <v>27</v>
      </c>
      <c r="B29" s="1">
        <v>1.3</v>
      </c>
      <c r="C29" s="1">
        <v>27</v>
      </c>
      <c r="D29" s="2">
        <f t="shared" si="7"/>
        <v>2123550</v>
      </c>
      <c r="E29" s="1">
        <f t="shared" si="3"/>
        <v>1486485</v>
      </c>
      <c r="F29" s="1">
        <f t="shared" si="4"/>
        <v>58500</v>
      </c>
      <c r="G29" s="1">
        <f t="shared" si="5"/>
        <v>58500</v>
      </c>
      <c r="H29" s="1">
        <f t="shared" si="8"/>
        <v>27000</v>
      </c>
      <c r="I29" s="1">
        <f t="shared" si="9"/>
        <v>82000</v>
      </c>
      <c r="J29" s="1">
        <f t="shared" si="2"/>
        <v>372703.5</v>
      </c>
      <c r="K29" s="2">
        <f t="shared" si="6"/>
        <v>4208738.5</v>
      </c>
    </row>
    <row r="30" spans="1:11" ht="22.5">
      <c r="A30" s="1">
        <v>28</v>
      </c>
      <c r="B30" s="1">
        <v>1.3</v>
      </c>
      <c r="C30" s="1">
        <v>28</v>
      </c>
      <c r="D30" s="2">
        <f t="shared" si="7"/>
        <v>2322320</v>
      </c>
      <c r="E30" s="1">
        <f t="shared" si="3"/>
        <v>1625624</v>
      </c>
      <c r="F30" s="1">
        <f t="shared" si="4"/>
        <v>58500</v>
      </c>
      <c r="G30" s="1">
        <f t="shared" si="5"/>
        <v>58500</v>
      </c>
      <c r="H30" s="1">
        <f t="shared" si="8"/>
        <v>28000</v>
      </c>
      <c r="I30" s="1">
        <f t="shared" si="9"/>
        <v>86000</v>
      </c>
      <c r="J30" s="1">
        <f t="shared" si="2"/>
        <v>406494.4</v>
      </c>
      <c r="K30" s="2">
        <f t="shared" si="6"/>
        <v>4585438.4000000004</v>
      </c>
    </row>
    <row r="31" spans="1:11" ht="22.5">
      <c r="A31" s="1">
        <v>29</v>
      </c>
      <c r="B31" s="1">
        <v>1.3</v>
      </c>
      <c r="C31" s="1">
        <v>29</v>
      </c>
      <c r="D31" s="2">
        <f t="shared" si="7"/>
        <v>2529670</v>
      </c>
      <c r="E31" s="1">
        <f t="shared" si="3"/>
        <v>1770769</v>
      </c>
      <c r="F31" s="1">
        <f t="shared" si="4"/>
        <v>58500</v>
      </c>
      <c r="G31" s="1">
        <f t="shared" si="5"/>
        <v>58500</v>
      </c>
      <c r="H31" s="1">
        <f t="shared" si="8"/>
        <v>29000</v>
      </c>
      <c r="I31" s="1">
        <f t="shared" si="9"/>
        <v>90000</v>
      </c>
      <c r="J31" s="1">
        <f t="shared" si="2"/>
        <v>441743.9</v>
      </c>
      <c r="K31" s="2">
        <f t="shared" si="6"/>
        <v>4978182.9000000004</v>
      </c>
    </row>
    <row r="32" spans="1:11" ht="22.5">
      <c r="A32" s="1">
        <v>30</v>
      </c>
      <c r="B32" s="1">
        <v>1.3</v>
      </c>
      <c r="C32" s="1">
        <v>30</v>
      </c>
      <c r="D32" s="2">
        <f t="shared" si="7"/>
        <v>2745600</v>
      </c>
      <c r="E32" s="1">
        <f t="shared" si="3"/>
        <v>1921919.9999999998</v>
      </c>
      <c r="F32" s="1">
        <f t="shared" si="4"/>
        <v>58500</v>
      </c>
      <c r="G32" s="1">
        <f t="shared" si="5"/>
        <v>58500</v>
      </c>
      <c r="H32" s="1">
        <f t="shared" si="8"/>
        <v>30000</v>
      </c>
      <c r="I32" s="1">
        <f t="shared" si="9"/>
        <v>94000</v>
      </c>
      <c r="J32" s="1">
        <f t="shared" si="2"/>
        <v>478452</v>
      </c>
      <c r="K32" s="2">
        <f t="shared" si="6"/>
        <v>5386972</v>
      </c>
    </row>
    <row r="33" spans="1:11" ht="22.5">
      <c r="A33" s="1">
        <v>31</v>
      </c>
      <c r="B33" s="1">
        <v>1.3</v>
      </c>
      <c r="C33" s="1">
        <v>31</v>
      </c>
      <c r="D33" s="2">
        <f t="shared" si="7"/>
        <v>2970110</v>
      </c>
      <c r="E33" s="1">
        <f t="shared" si="3"/>
        <v>2079076.9999999998</v>
      </c>
      <c r="F33" s="1">
        <f t="shared" si="4"/>
        <v>58500</v>
      </c>
      <c r="G33" s="1">
        <f t="shared" si="5"/>
        <v>58500</v>
      </c>
      <c r="H33" s="1">
        <f t="shared" si="8"/>
        <v>31000</v>
      </c>
      <c r="I33" s="1">
        <f t="shared" si="9"/>
        <v>97999.999999999985</v>
      </c>
      <c r="J33" s="1">
        <f t="shared" si="2"/>
        <v>516618.7</v>
      </c>
      <c r="K33" s="2">
        <f t="shared" si="6"/>
        <v>5811805.7000000002</v>
      </c>
    </row>
    <row r="34" spans="1:11" ht="22.5">
      <c r="A34" s="1">
        <v>32</v>
      </c>
      <c r="B34" s="1">
        <v>1.3</v>
      </c>
      <c r="C34" s="1">
        <v>32</v>
      </c>
      <c r="D34" s="2">
        <f t="shared" si="7"/>
        <v>3203200</v>
      </c>
      <c r="E34" s="1">
        <f t="shared" si="3"/>
        <v>2242240</v>
      </c>
      <c r="F34" s="1">
        <f t="shared" si="4"/>
        <v>58500</v>
      </c>
      <c r="G34" s="1">
        <f t="shared" si="5"/>
        <v>58500</v>
      </c>
      <c r="H34" s="1">
        <f t="shared" si="8"/>
        <v>32000</v>
      </c>
      <c r="I34" s="1">
        <f t="shared" si="9"/>
        <v>102000</v>
      </c>
      <c r="J34" s="1">
        <f t="shared" si="2"/>
        <v>556244</v>
      </c>
      <c r="K34" s="2">
        <f t="shared" si="6"/>
        <v>6252684</v>
      </c>
    </row>
    <row r="35" spans="1:11" ht="22.5">
      <c r="A35" s="1">
        <v>33</v>
      </c>
      <c r="B35" s="1">
        <v>1.3</v>
      </c>
      <c r="C35" s="1">
        <v>33</v>
      </c>
      <c r="D35" s="2">
        <f t="shared" si="7"/>
        <v>3444870</v>
      </c>
      <c r="E35" s="1">
        <f t="shared" si="3"/>
        <v>2411409</v>
      </c>
      <c r="F35" s="1">
        <f t="shared" si="4"/>
        <v>58500</v>
      </c>
      <c r="G35" s="1">
        <f t="shared" si="5"/>
        <v>58500</v>
      </c>
      <c r="H35" s="1">
        <f t="shared" si="8"/>
        <v>33000</v>
      </c>
      <c r="I35" s="1">
        <f t="shared" si="9"/>
        <v>106000</v>
      </c>
      <c r="J35" s="1">
        <f t="shared" ref="J35:J66" si="10">(D35+E35+F35+G35)*0.1</f>
        <v>597327.9</v>
      </c>
      <c r="K35" s="2">
        <f t="shared" si="6"/>
        <v>6709606.9000000004</v>
      </c>
    </row>
    <row r="36" spans="1:11" ht="22.5">
      <c r="A36" s="1">
        <v>34</v>
      </c>
      <c r="B36" s="1">
        <v>1.3</v>
      </c>
      <c r="C36" s="1">
        <v>34</v>
      </c>
      <c r="D36" s="2">
        <f t="shared" si="7"/>
        <v>3695120</v>
      </c>
      <c r="E36" s="1">
        <f t="shared" si="3"/>
        <v>2586584</v>
      </c>
      <c r="F36" s="1">
        <f t="shared" si="4"/>
        <v>58500</v>
      </c>
      <c r="G36" s="1">
        <f t="shared" si="5"/>
        <v>58500</v>
      </c>
      <c r="H36" s="1">
        <f t="shared" si="8"/>
        <v>34000</v>
      </c>
      <c r="I36" s="1">
        <f t="shared" si="9"/>
        <v>109999.99999999999</v>
      </c>
      <c r="J36" s="1">
        <f t="shared" si="10"/>
        <v>639870.4</v>
      </c>
      <c r="K36" s="2">
        <f t="shared" si="6"/>
        <v>7182574.4000000004</v>
      </c>
    </row>
    <row r="37" spans="1:11" ht="22.5">
      <c r="A37" s="1">
        <v>35</v>
      </c>
      <c r="B37" s="1">
        <v>1.3</v>
      </c>
      <c r="C37" s="1">
        <v>35</v>
      </c>
      <c r="D37" s="2">
        <f t="shared" si="7"/>
        <v>3953950</v>
      </c>
      <c r="E37" s="1">
        <f t="shared" si="3"/>
        <v>2767765</v>
      </c>
      <c r="F37" s="1">
        <f t="shared" si="4"/>
        <v>58500</v>
      </c>
      <c r="G37" s="1">
        <f t="shared" si="5"/>
        <v>58500</v>
      </c>
      <c r="H37" s="1">
        <f t="shared" si="8"/>
        <v>35000</v>
      </c>
      <c r="I37" s="1">
        <f t="shared" si="9"/>
        <v>113999.99999999999</v>
      </c>
      <c r="J37" s="1">
        <f t="shared" si="10"/>
        <v>683871.5</v>
      </c>
      <c r="K37" s="2">
        <f t="shared" si="6"/>
        <v>7671586.5</v>
      </c>
    </row>
    <row r="38" spans="1:11" ht="22.5">
      <c r="A38" s="1">
        <v>36</v>
      </c>
      <c r="B38" s="1">
        <v>1.3</v>
      </c>
      <c r="C38" s="1">
        <v>36</v>
      </c>
      <c r="D38" s="2">
        <f t="shared" si="7"/>
        <v>4221360</v>
      </c>
      <c r="E38" s="1">
        <f t="shared" si="3"/>
        <v>2954952</v>
      </c>
      <c r="F38" s="1">
        <f t="shared" si="4"/>
        <v>58500</v>
      </c>
      <c r="G38" s="1">
        <f t="shared" si="5"/>
        <v>58500</v>
      </c>
      <c r="H38" s="1">
        <f t="shared" si="8"/>
        <v>36000</v>
      </c>
      <c r="I38" s="1">
        <f t="shared" si="9"/>
        <v>118000</v>
      </c>
      <c r="J38" s="1">
        <f t="shared" si="10"/>
        <v>729331.20000000007</v>
      </c>
      <c r="K38" s="2">
        <f t="shared" si="6"/>
        <v>8176643.2000000002</v>
      </c>
    </row>
    <row r="39" spans="1:11" ht="22.5">
      <c r="A39" s="1">
        <v>37</v>
      </c>
      <c r="B39" s="1">
        <v>1.3</v>
      </c>
      <c r="C39" s="1">
        <v>37</v>
      </c>
      <c r="D39" s="2">
        <f t="shared" si="7"/>
        <v>4497350</v>
      </c>
      <c r="E39" s="1">
        <f t="shared" si="3"/>
        <v>3148145</v>
      </c>
      <c r="F39" s="1">
        <f t="shared" si="4"/>
        <v>58500</v>
      </c>
      <c r="G39" s="1">
        <f t="shared" si="5"/>
        <v>58500</v>
      </c>
      <c r="H39" s="1">
        <f t="shared" si="8"/>
        <v>37000</v>
      </c>
      <c r="I39" s="1">
        <f t="shared" si="9"/>
        <v>122000.00000000001</v>
      </c>
      <c r="J39" s="1">
        <f t="shared" si="10"/>
        <v>776249.5</v>
      </c>
      <c r="K39" s="2">
        <f t="shared" si="6"/>
        <v>8697744.5</v>
      </c>
    </row>
    <row r="40" spans="1:11" ht="22.5">
      <c r="A40" s="1">
        <v>38</v>
      </c>
      <c r="B40" s="1">
        <v>1.3</v>
      </c>
      <c r="C40" s="1">
        <v>38</v>
      </c>
      <c r="D40" s="2">
        <f t="shared" si="7"/>
        <v>4781920</v>
      </c>
      <c r="E40" s="1">
        <f t="shared" si="3"/>
        <v>3347344</v>
      </c>
      <c r="F40" s="1">
        <f t="shared" si="4"/>
        <v>58500</v>
      </c>
      <c r="G40" s="1">
        <f t="shared" si="5"/>
        <v>58500</v>
      </c>
      <c r="H40" s="1">
        <f t="shared" si="8"/>
        <v>38000</v>
      </c>
      <c r="I40" s="1">
        <f t="shared" si="9"/>
        <v>126000</v>
      </c>
      <c r="J40" s="1">
        <f t="shared" si="10"/>
        <v>824626.4</v>
      </c>
      <c r="K40" s="2">
        <f t="shared" si="6"/>
        <v>9234890.4000000004</v>
      </c>
    </row>
    <row r="41" spans="1:11" ht="22.5">
      <c r="A41" s="1">
        <v>39</v>
      </c>
      <c r="B41" s="1">
        <v>1.3</v>
      </c>
      <c r="C41" s="1">
        <v>39</v>
      </c>
      <c r="D41" s="2">
        <f t="shared" si="7"/>
        <v>5075070</v>
      </c>
      <c r="E41" s="1">
        <f t="shared" si="3"/>
        <v>3552549</v>
      </c>
      <c r="F41" s="1">
        <f t="shared" si="4"/>
        <v>58500</v>
      </c>
      <c r="G41" s="1">
        <f t="shared" si="5"/>
        <v>58500</v>
      </c>
      <c r="H41" s="1">
        <f t="shared" si="8"/>
        <v>39000</v>
      </c>
      <c r="I41" s="1">
        <f t="shared" si="9"/>
        <v>130000</v>
      </c>
      <c r="J41" s="1">
        <f t="shared" si="10"/>
        <v>874461.9</v>
      </c>
      <c r="K41" s="2">
        <f t="shared" si="6"/>
        <v>9788080.9000000004</v>
      </c>
    </row>
    <row r="42" spans="1:11" ht="22.5">
      <c r="A42" s="1">
        <v>40</v>
      </c>
      <c r="B42" s="1">
        <v>1.23</v>
      </c>
      <c r="C42" s="1">
        <v>40</v>
      </c>
      <c r="D42" s="2">
        <f t="shared" si="7"/>
        <v>5087280</v>
      </c>
      <c r="E42" s="1">
        <f t="shared" si="3"/>
        <v>3561096</v>
      </c>
      <c r="F42" s="1">
        <f t="shared" si="4"/>
        <v>58500</v>
      </c>
      <c r="G42" s="1">
        <f t="shared" si="5"/>
        <v>58500</v>
      </c>
      <c r="H42" s="1">
        <f t="shared" si="8"/>
        <v>40000</v>
      </c>
      <c r="I42" s="1">
        <f t="shared" si="9"/>
        <v>134000</v>
      </c>
      <c r="J42" s="1">
        <f t="shared" si="10"/>
        <v>876537.60000000009</v>
      </c>
      <c r="K42" s="2">
        <f t="shared" si="6"/>
        <v>9815913.5999999996</v>
      </c>
    </row>
    <row r="43" spans="1:11" ht="22.5">
      <c r="A43" s="1">
        <v>41</v>
      </c>
      <c r="B43" s="1">
        <v>1.23</v>
      </c>
      <c r="C43" s="1">
        <v>41</v>
      </c>
      <c r="D43" s="2">
        <f t="shared" si="7"/>
        <v>5380881</v>
      </c>
      <c r="E43" s="1">
        <f t="shared" si="3"/>
        <v>3766616.6999999997</v>
      </c>
      <c r="F43" s="1">
        <f t="shared" si="4"/>
        <v>58500</v>
      </c>
      <c r="G43" s="1">
        <f t="shared" si="5"/>
        <v>58500</v>
      </c>
      <c r="H43" s="1">
        <f t="shared" si="8"/>
        <v>41000</v>
      </c>
      <c r="I43" s="1">
        <f t="shared" si="9"/>
        <v>138000</v>
      </c>
      <c r="J43" s="1">
        <f t="shared" si="10"/>
        <v>926449.77</v>
      </c>
      <c r="K43" s="2">
        <f t="shared" si="6"/>
        <v>10369947.469999999</v>
      </c>
    </row>
    <row r="44" spans="1:11" ht="22.5">
      <c r="A44" s="1">
        <v>42</v>
      </c>
      <c r="B44" s="1">
        <v>1.23</v>
      </c>
      <c r="C44" s="1">
        <v>42</v>
      </c>
      <c r="D44" s="2">
        <f t="shared" si="7"/>
        <v>5682600</v>
      </c>
      <c r="E44" s="1">
        <f t="shared" si="3"/>
        <v>3977819.9999999995</v>
      </c>
      <c r="F44" s="1">
        <f t="shared" si="4"/>
        <v>58500</v>
      </c>
      <c r="G44" s="1">
        <f t="shared" si="5"/>
        <v>58500</v>
      </c>
      <c r="H44" s="1">
        <f t="shared" si="8"/>
        <v>42000</v>
      </c>
      <c r="I44" s="1">
        <f t="shared" si="9"/>
        <v>142000</v>
      </c>
      <c r="J44" s="1">
        <f t="shared" si="10"/>
        <v>977742</v>
      </c>
      <c r="K44" s="2">
        <f t="shared" si="6"/>
        <v>10939162</v>
      </c>
    </row>
    <row r="45" spans="1:11" ht="22.5">
      <c r="A45" s="1">
        <v>43</v>
      </c>
      <c r="B45" s="1">
        <v>1.23</v>
      </c>
      <c r="C45" s="1">
        <v>43</v>
      </c>
      <c r="D45" s="2">
        <f t="shared" si="7"/>
        <v>5992437</v>
      </c>
      <c r="E45" s="1">
        <f t="shared" si="3"/>
        <v>4194705.8999999994</v>
      </c>
      <c r="F45" s="1">
        <f t="shared" si="4"/>
        <v>58500</v>
      </c>
      <c r="G45" s="1">
        <f t="shared" si="5"/>
        <v>58500</v>
      </c>
      <c r="H45" s="1">
        <f t="shared" si="8"/>
        <v>43000</v>
      </c>
      <c r="I45" s="1">
        <f t="shared" si="9"/>
        <v>146000</v>
      </c>
      <c r="J45" s="1">
        <f t="shared" si="10"/>
        <v>1030414.2899999999</v>
      </c>
      <c r="K45" s="2">
        <f t="shared" si="6"/>
        <v>11523557.189999998</v>
      </c>
    </row>
    <row r="46" spans="1:11" ht="22.5">
      <c r="A46" s="1">
        <v>44</v>
      </c>
      <c r="B46" s="1">
        <v>1.23</v>
      </c>
      <c r="C46" s="1">
        <v>44</v>
      </c>
      <c r="D46" s="2">
        <f t="shared" si="7"/>
        <v>6310392</v>
      </c>
      <c r="E46" s="1">
        <f t="shared" si="3"/>
        <v>4417274.3999999994</v>
      </c>
      <c r="F46" s="1">
        <f t="shared" si="4"/>
        <v>58500</v>
      </c>
      <c r="G46" s="1">
        <f t="shared" si="5"/>
        <v>58500</v>
      </c>
      <c r="H46" s="1">
        <f t="shared" si="8"/>
        <v>44000</v>
      </c>
      <c r="I46" s="1">
        <f t="shared" si="9"/>
        <v>150000</v>
      </c>
      <c r="J46" s="1">
        <f t="shared" si="10"/>
        <v>1084466.6399999999</v>
      </c>
      <c r="K46" s="2">
        <f t="shared" si="6"/>
        <v>12123133.039999999</v>
      </c>
    </row>
    <row r="47" spans="1:11" ht="22.5">
      <c r="A47" s="1">
        <v>45</v>
      </c>
      <c r="B47" s="1">
        <v>1.23</v>
      </c>
      <c r="C47" s="1">
        <v>45</v>
      </c>
      <c r="D47" s="2">
        <f t="shared" si="7"/>
        <v>6636465</v>
      </c>
      <c r="E47" s="1">
        <f t="shared" si="3"/>
        <v>4645525.5</v>
      </c>
      <c r="F47" s="1">
        <f t="shared" si="4"/>
        <v>58500</v>
      </c>
      <c r="G47" s="1">
        <f t="shared" si="5"/>
        <v>58500</v>
      </c>
      <c r="H47" s="1">
        <f t="shared" si="8"/>
        <v>45000</v>
      </c>
      <c r="I47" s="1">
        <f t="shared" si="9"/>
        <v>154000</v>
      </c>
      <c r="J47" s="1">
        <f t="shared" si="10"/>
        <v>1139899.05</v>
      </c>
      <c r="K47" s="2">
        <f t="shared" si="6"/>
        <v>12737889.550000001</v>
      </c>
    </row>
    <row r="48" spans="1:11" ht="22.5">
      <c r="A48" s="1">
        <v>46</v>
      </c>
      <c r="B48" s="1">
        <v>1.23</v>
      </c>
      <c r="C48" s="1">
        <v>46</v>
      </c>
      <c r="D48" s="2">
        <f t="shared" si="7"/>
        <v>6970656</v>
      </c>
      <c r="E48" s="1">
        <f t="shared" si="3"/>
        <v>4879459.1999999993</v>
      </c>
      <c r="F48" s="1">
        <f t="shared" si="4"/>
        <v>58500</v>
      </c>
      <c r="G48" s="1">
        <f t="shared" si="5"/>
        <v>58500</v>
      </c>
      <c r="H48" s="1">
        <f t="shared" si="8"/>
        <v>46000</v>
      </c>
      <c r="I48" s="1">
        <f t="shared" si="9"/>
        <v>158000</v>
      </c>
      <c r="J48" s="1">
        <f t="shared" si="10"/>
        <v>1196711.52</v>
      </c>
      <c r="K48" s="2">
        <f t="shared" si="6"/>
        <v>13367826.719999999</v>
      </c>
    </row>
    <row r="49" spans="1:11" ht="22.5">
      <c r="A49" s="1">
        <v>47</v>
      </c>
      <c r="B49" s="1">
        <v>1.23</v>
      </c>
      <c r="C49" s="1">
        <v>47</v>
      </c>
      <c r="D49" s="2">
        <f t="shared" si="7"/>
        <v>7312965</v>
      </c>
      <c r="E49" s="1">
        <f t="shared" si="3"/>
        <v>5119075.5</v>
      </c>
      <c r="F49" s="1">
        <f t="shared" si="4"/>
        <v>58500</v>
      </c>
      <c r="G49" s="1">
        <f t="shared" si="5"/>
        <v>58500</v>
      </c>
      <c r="H49" s="1">
        <f t="shared" si="8"/>
        <v>47000</v>
      </c>
      <c r="I49" s="1">
        <f t="shared" si="9"/>
        <v>162000</v>
      </c>
      <c r="J49" s="1">
        <f t="shared" si="10"/>
        <v>1254904.05</v>
      </c>
      <c r="K49" s="2">
        <f t="shared" si="6"/>
        <v>14012944.550000001</v>
      </c>
    </row>
    <row r="50" spans="1:11" ht="22.5">
      <c r="A50" s="1">
        <v>48</v>
      </c>
      <c r="B50" s="1">
        <v>1.23</v>
      </c>
      <c r="C50" s="1">
        <v>48</v>
      </c>
      <c r="D50" s="2">
        <f t="shared" si="7"/>
        <v>7663392</v>
      </c>
      <c r="E50" s="1">
        <f t="shared" si="3"/>
        <v>5364374.3999999994</v>
      </c>
      <c r="F50" s="1">
        <f t="shared" si="4"/>
        <v>58500</v>
      </c>
      <c r="G50" s="1">
        <f t="shared" si="5"/>
        <v>58500</v>
      </c>
      <c r="H50" s="1">
        <f t="shared" si="8"/>
        <v>48000</v>
      </c>
      <c r="I50" s="1">
        <f t="shared" si="9"/>
        <v>166000</v>
      </c>
      <c r="J50" s="1">
        <f t="shared" si="10"/>
        <v>1314476.6399999999</v>
      </c>
      <c r="K50" s="2">
        <f t="shared" si="6"/>
        <v>14673243.039999999</v>
      </c>
    </row>
    <row r="51" spans="1:11" ht="22.5">
      <c r="A51" s="1">
        <v>49</v>
      </c>
      <c r="B51" s="1">
        <v>1.23</v>
      </c>
      <c r="C51" s="1">
        <v>49</v>
      </c>
      <c r="D51" s="2">
        <f t="shared" si="7"/>
        <v>8021937</v>
      </c>
      <c r="E51" s="1">
        <f t="shared" si="3"/>
        <v>5615355.8999999994</v>
      </c>
      <c r="F51" s="1">
        <f t="shared" si="4"/>
        <v>58500</v>
      </c>
      <c r="G51" s="1">
        <f t="shared" si="5"/>
        <v>58500</v>
      </c>
      <c r="H51" s="1">
        <f t="shared" si="8"/>
        <v>49000</v>
      </c>
      <c r="I51" s="1">
        <f t="shared" si="9"/>
        <v>170000</v>
      </c>
      <c r="J51" s="1">
        <f t="shared" si="10"/>
        <v>1375429.29</v>
      </c>
      <c r="K51" s="2">
        <f t="shared" si="6"/>
        <v>15348722.189999998</v>
      </c>
    </row>
    <row r="52" spans="1:11" ht="22.5">
      <c r="A52" s="1">
        <v>50</v>
      </c>
      <c r="B52" s="1">
        <v>1.23</v>
      </c>
      <c r="C52" s="1">
        <v>50</v>
      </c>
      <c r="D52" s="2">
        <f t="shared" si="7"/>
        <v>8388600</v>
      </c>
      <c r="E52" s="1">
        <f t="shared" si="3"/>
        <v>5872020</v>
      </c>
      <c r="F52" s="1">
        <f t="shared" si="4"/>
        <v>58500</v>
      </c>
      <c r="G52" s="1">
        <f t="shared" si="5"/>
        <v>58500</v>
      </c>
      <c r="H52" s="1">
        <f t="shared" si="8"/>
        <v>50000</v>
      </c>
      <c r="I52" s="1">
        <f t="shared" si="9"/>
        <v>174000</v>
      </c>
      <c r="J52" s="1">
        <f t="shared" si="10"/>
        <v>1437762</v>
      </c>
      <c r="K52" s="2">
        <f t="shared" si="6"/>
        <v>16039382</v>
      </c>
    </row>
    <row r="53" spans="1:11" ht="22.5">
      <c r="A53" s="1">
        <v>51</v>
      </c>
      <c r="B53" s="1">
        <v>1.23</v>
      </c>
      <c r="C53" s="1">
        <v>51</v>
      </c>
      <c r="D53" s="2">
        <f t="shared" si="7"/>
        <v>8763381</v>
      </c>
      <c r="E53" s="1">
        <f t="shared" si="3"/>
        <v>6134366.6999999993</v>
      </c>
      <c r="F53" s="1">
        <f t="shared" si="4"/>
        <v>58500</v>
      </c>
      <c r="G53" s="1">
        <f t="shared" si="5"/>
        <v>58500</v>
      </c>
      <c r="H53" s="1">
        <f t="shared" si="8"/>
        <v>51000</v>
      </c>
      <c r="I53" s="1">
        <f t="shared" si="9"/>
        <v>178000</v>
      </c>
      <c r="J53" s="1">
        <f t="shared" si="10"/>
        <v>1501474.77</v>
      </c>
      <c r="K53" s="2">
        <f t="shared" si="6"/>
        <v>16745222.469999999</v>
      </c>
    </row>
    <row r="54" spans="1:11" ht="22.5">
      <c r="A54" s="1">
        <v>52</v>
      </c>
      <c r="B54" s="1">
        <v>1.23</v>
      </c>
      <c r="C54" s="1">
        <v>52</v>
      </c>
      <c r="D54" s="2">
        <f t="shared" si="7"/>
        <v>9146280</v>
      </c>
      <c r="E54" s="1">
        <f t="shared" si="3"/>
        <v>6402396</v>
      </c>
      <c r="F54" s="1">
        <f t="shared" si="4"/>
        <v>58500</v>
      </c>
      <c r="G54" s="1">
        <f t="shared" si="5"/>
        <v>58500</v>
      </c>
      <c r="H54" s="1">
        <f t="shared" si="8"/>
        <v>52000</v>
      </c>
      <c r="I54" s="1">
        <f t="shared" si="9"/>
        <v>182000</v>
      </c>
      <c r="J54" s="1">
        <f t="shared" si="10"/>
        <v>1566567.6</v>
      </c>
      <c r="K54" s="2">
        <f t="shared" si="6"/>
        <v>17466243.600000001</v>
      </c>
    </row>
    <row r="55" spans="1:11" ht="22.5">
      <c r="A55" s="1">
        <v>53</v>
      </c>
      <c r="B55" s="1">
        <v>1.23</v>
      </c>
      <c r="C55" s="1">
        <v>53</v>
      </c>
      <c r="D55" s="2">
        <f t="shared" si="7"/>
        <v>9537297</v>
      </c>
      <c r="E55" s="1">
        <f t="shared" si="3"/>
        <v>6676107.8999999994</v>
      </c>
      <c r="F55" s="1">
        <f t="shared" si="4"/>
        <v>58500</v>
      </c>
      <c r="G55" s="1">
        <f t="shared" si="5"/>
        <v>58500</v>
      </c>
      <c r="H55" s="1">
        <f t="shared" si="8"/>
        <v>53000</v>
      </c>
      <c r="I55" s="1">
        <f t="shared" si="9"/>
        <v>186000</v>
      </c>
      <c r="J55" s="1">
        <f t="shared" si="10"/>
        <v>1633040.49</v>
      </c>
      <c r="K55" s="2">
        <f t="shared" si="6"/>
        <v>18202445.389999997</v>
      </c>
    </row>
    <row r="56" spans="1:11" ht="22.5">
      <c r="A56" s="1">
        <v>54</v>
      </c>
      <c r="B56" s="1">
        <v>1.23</v>
      </c>
      <c r="C56" s="1">
        <v>54</v>
      </c>
      <c r="D56" s="2">
        <f t="shared" si="7"/>
        <v>9936432</v>
      </c>
      <c r="E56" s="1">
        <f t="shared" si="3"/>
        <v>6955502.3999999994</v>
      </c>
      <c r="F56" s="1">
        <f t="shared" si="4"/>
        <v>58500</v>
      </c>
      <c r="G56" s="1">
        <f t="shared" si="5"/>
        <v>58500</v>
      </c>
      <c r="H56" s="1">
        <f t="shared" si="8"/>
        <v>54000</v>
      </c>
      <c r="I56" s="1">
        <f t="shared" si="9"/>
        <v>190000</v>
      </c>
      <c r="J56" s="1">
        <f t="shared" si="10"/>
        <v>1700893.44</v>
      </c>
      <c r="K56" s="2">
        <f t="shared" si="6"/>
        <v>18953827.84</v>
      </c>
    </row>
    <row r="57" spans="1:11" ht="22.5">
      <c r="A57" s="1">
        <v>55</v>
      </c>
      <c r="B57" s="1">
        <v>1.23</v>
      </c>
      <c r="C57" s="1">
        <v>55</v>
      </c>
      <c r="D57" s="2">
        <f t="shared" si="7"/>
        <v>10343685</v>
      </c>
      <c r="E57" s="1">
        <f t="shared" si="3"/>
        <v>7240579.5</v>
      </c>
      <c r="F57" s="1">
        <f t="shared" si="4"/>
        <v>58500</v>
      </c>
      <c r="G57" s="1">
        <f t="shared" si="5"/>
        <v>58500</v>
      </c>
      <c r="H57" s="1">
        <f t="shared" si="8"/>
        <v>55000</v>
      </c>
      <c r="I57" s="1">
        <f t="shared" si="9"/>
        <v>194000</v>
      </c>
      <c r="J57" s="1">
        <f t="shared" si="10"/>
        <v>1770126.4500000002</v>
      </c>
      <c r="K57" s="2">
        <f t="shared" si="6"/>
        <v>19720390.949999999</v>
      </c>
    </row>
    <row r="58" spans="1:11" ht="22.5">
      <c r="A58" s="1">
        <v>56</v>
      </c>
      <c r="B58" s="1">
        <v>1.23</v>
      </c>
      <c r="C58" s="1">
        <v>56</v>
      </c>
      <c r="D58" s="2">
        <f t="shared" si="7"/>
        <v>10759056</v>
      </c>
      <c r="E58" s="1">
        <f t="shared" si="3"/>
        <v>7531339.1999999993</v>
      </c>
      <c r="F58" s="1">
        <f t="shared" si="4"/>
        <v>58500</v>
      </c>
      <c r="G58" s="1">
        <f t="shared" si="5"/>
        <v>58500</v>
      </c>
      <c r="H58" s="1">
        <f t="shared" si="8"/>
        <v>56000</v>
      </c>
      <c r="I58" s="1">
        <f t="shared" si="9"/>
        <v>198000</v>
      </c>
      <c r="J58" s="1">
        <f t="shared" si="10"/>
        <v>1840739.52</v>
      </c>
      <c r="K58" s="2">
        <f t="shared" si="6"/>
        <v>20502134.719999999</v>
      </c>
    </row>
    <row r="59" spans="1:11" ht="22.5">
      <c r="A59" s="1">
        <v>57</v>
      </c>
      <c r="B59" s="1">
        <v>1.23</v>
      </c>
      <c r="C59" s="1">
        <v>57</v>
      </c>
      <c r="D59" s="2">
        <f t="shared" si="7"/>
        <v>11182545</v>
      </c>
      <c r="E59" s="1">
        <f t="shared" si="3"/>
        <v>7827781.4999999991</v>
      </c>
      <c r="F59" s="1">
        <f t="shared" si="4"/>
        <v>58500</v>
      </c>
      <c r="G59" s="1">
        <f t="shared" si="5"/>
        <v>58500</v>
      </c>
      <c r="H59" s="1">
        <f t="shared" si="8"/>
        <v>57000</v>
      </c>
      <c r="I59" s="1">
        <f t="shared" si="9"/>
        <v>202000</v>
      </c>
      <c r="J59" s="1">
        <f t="shared" si="10"/>
        <v>1912732.6500000001</v>
      </c>
      <c r="K59" s="2">
        <f t="shared" si="6"/>
        <v>21299059.149999999</v>
      </c>
    </row>
    <row r="60" spans="1:11" ht="22.5">
      <c r="A60" s="1">
        <v>58</v>
      </c>
      <c r="B60" s="1">
        <v>1.23</v>
      </c>
      <c r="C60" s="1">
        <v>58</v>
      </c>
      <c r="D60" s="2">
        <f t="shared" si="7"/>
        <v>11614152</v>
      </c>
      <c r="E60" s="1">
        <f t="shared" si="3"/>
        <v>8129906.3999999994</v>
      </c>
      <c r="F60" s="1">
        <f t="shared" si="4"/>
        <v>58500</v>
      </c>
      <c r="G60" s="1">
        <f t="shared" si="5"/>
        <v>58500</v>
      </c>
      <c r="H60" s="1">
        <f t="shared" si="8"/>
        <v>58000</v>
      </c>
      <c r="I60" s="1">
        <f t="shared" si="9"/>
        <v>206000</v>
      </c>
      <c r="J60" s="1">
        <f t="shared" si="10"/>
        <v>1986105.8399999999</v>
      </c>
      <c r="K60" s="2">
        <f t="shared" si="6"/>
        <v>22111164.239999998</v>
      </c>
    </row>
    <row r="61" spans="1:11" ht="22.5">
      <c r="A61" s="1">
        <v>59</v>
      </c>
      <c r="B61" s="1">
        <v>1.23</v>
      </c>
      <c r="C61" s="1">
        <v>59</v>
      </c>
      <c r="D61" s="2">
        <f t="shared" si="7"/>
        <v>12053877</v>
      </c>
      <c r="E61" s="1">
        <f t="shared" si="3"/>
        <v>8437713.9000000004</v>
      </c>
      <c r="F61" s="1">
        <f t="shared" si="4"/>
        <v>58500</v>
      </c>
      <c r="G61" s="1">
        <f t="shared" si="5"/>
        <v>58500</v>
      </c>
      <c r="H61" s="1">
        <f t="shared" si="8"/>
        <v>59000</v>
      </c>
      <c r="I61" s="1">
        <f t="shared" si="9"/>
        <v>210000</v>
      </c>
      <c r="J61" s="1">
        <f t="shared" si="10"/>
        <v>2060859.0899999999</v>
      </c>
      <c r="K61" s="2">
        <f t="shared" si="6"/>
        <v>22938449.989999998</v>
      </c>
    </row>
    <row r="62" spans="1:11" ht="22.5">
      <c r="A62" s="1">
        <v>60</v>
      </c>
      <c r="B62" s="1">
        <v>1.23</v>
      </c>
      <c r="C62" s="1">
        <v>60</v>
      </c>
      <c r="D62" s="2">
        <f t="shared" ref="D62:D102" si="11">((C62*110000*0.01)+(0.03*110000*(C62-13)))*A62*B62</f>
        <v>16317180</v>
      </c>
      <c r="E62" s="1">
        <f t="shared" si="3"/>
        <v>11422026</v>
      </c>
      <c r="F62" s="1">
        <f t="shared" si="4"/>
        <v>58500</v>
      </c>
      <c r="G62" s="1">
        <f t="shared" si="5"/>
        <v>58500</v>
      </c>
      <c r="H62" s="1">
        <f t="shared" si="8"/>
        <v>60000</v>
      </c>
      <c r="I62" s="1">
        <f t="shared" si="9"/>
        <v>214000</v>
      </c>
      <c r="J62" s="1">
        <f t="shared" si="10"/>
        <v>2785620.6</v>
      </c>
      <c r="K62" s="2">
        <f t="shared" si="6"/>
        <v>30915826.600000001</v>
      </c>
    </row>
    <row r="63" spans="1:11" ht="22.5">
      <c r="A63" s="1">
        <v>61</v>
      </c>
      <c r="B63" s="1">
        <v>1.23</v>
      </c>
      <c r="C63" s="1">
        <v>61</v>
      </c>
      <c r="D63" s="2">
        <f t="shared" si="11"/>
        <v>16919265</v>
      </c>
      <c r="E63" s="1">
        <f t="shared" si="3"/>
        <v>11843485.5</v>
      </c>
      <c r="F63" s="1">
        <f t="shared" si="4"/>
        <v>58500</v>
      </c>
      <c r="G63" s="1">
        <f t="shared" si="5"/>
        <v>58500</v>
      </c>
      <c r="H63" s="1">
        <f t="shared" si="8"/>
        <v>61000</v>
      </c>
      <c r="I63" s="1">
        <f t="shared" si="9"/>
        <v>218000</v>
      </c>
      <c r="J63" s="1">
        <f t="shared" si="10"/>
        <v>2887975.0500000003</v>
      </c>
      <c r="K63" s="2">
        <f t="shared" si="6"/>
        <v>32046725.550000001</v>
      </c>
    </row>
    <row r="64" spans="1:11" ht="22.5">
      <c r="A64" s="1">
        <v>62</v>
      </c>
      <c r="B64" s="1">
        <v>1.23</v>
      </c>
      <c r="C64" s="1">
        <v>62</v>
      </c>
      <c r="D64" s="2">
        <f t="shared" si="11"/>
        <v>17532174</v>
      </c>
      <c r="E64" s="1">
        <f t="shared" si="3"/>
        <v>12272521.799999999</v>
      </c>
      <c r="F64" s="1">
        <f t="shared" si="4"/>
        <v>58500</v>
      </c>
      <c r="G64" s="1">
        <f t="shared" si="5"/>
        <v>58500</v>
      </c>
      <c r="H64" s="1">
        <f t="shared" si="8"/>
        <v>62000</v>
      </c>
      <c r="I64" s="1">
        <f t="shared" si="9"/>
        <v>222000</v>
      </c>
      <c r="J64" s="1">
        <f t="shared" si="10"/>
        <v>2992169.58</v>
      </c>
      <c r="K64" s="2">
        <f t="shared" si="6"/>
        <v>33197865.379999995</v>
      </c>
    </row>
    <row r="65" spans="1:11" ht="22.5">
      <c r="A65" s="1">
        <v>63</v>
      </c>
      <c r="B65" s="1">
        <v>1.23</v>
      </c>
      <c r="C65" s="1">
        <v>63</v>
      </c>
      <c r="D65" s="2">
        <f t="shared" si="11"/>
        <v>18155907</v>
      </c>
      <c r="E65" s="1">
        <f t="shared" si="3"/>
        <v>12709134.899999999</v>
      </c>
      <c r="F65" s="1">
        <f t="shared" si="4"/>
        <v>58500</v>
      </c>
      <c r="G65" s="1">
        <f t="shared" si="5"/>
        <v>58500</v>
      </c>
      <c r="H65" s="1">
        <f t="shared" si="8"/>
        <v>63000</v>
      </c>
      <c r="I65" s="1">
        <f t="shared" si="9"/>
        <v>226000</v>
      </c>
      <c r="J65" s="1">
        <f t="shared" si="10"/>
        <v>3098204.19</v>
      </c>
      <c r="K65" s="2">
        <f t="shared" si="6"/>
        <v>34369246.089999996</v>
      </c>
    </row>
    <row r="66" spans="1:11" ht="22.5">
      <c r="A66" s="1">
        <v>64</v>
      </c>
      <c r="B66" s="1">
        <v>1.23</v>
      </c>
      <c r="C66" s="1">
        <v>64</v>
      </c>
      <c r="D66" s="2">
        <f t="shared" si="11"/>
        <v>18790464</v>
      </c>
      <c r="E66" s="1">
        <f t="shared" si="3"/>
        <v>13153324.799999999</v>
      </c>
      <c r="F66" s="1">
        <f t="shared" si="4"/>
        <v>58500</v>
      </c>
      <c r="G66" s="1">
        <f t="shared" si="5"/>
        <v>58500</v>
      </c>
      <c r="H66" s="1">
        <f t="shared" si="8"/>
        <v>64000</v>
      </c>
      <c r="I66" s="1">
        <f t="shared" si="9"/>
        <v>230000</v>
      </c>
      <c r="J66" s="1">
        <f t="shared" si="10"/>
        <v>3206078.88</v>
      </c>
      <c r="K66" s="2">
        <f t="shared" si="6"/>
        <v>35560867.68</v>
      </c>
    </row>
    <row r="67" spans="1:11" ht="22.5">
      <c r="A67" s="1">
        <v>65</v>
      </c>
      <c r="B67" s="1">
        <v>1.23</v>
      </c>
      <c r="C67" s="1">
        <v>65</v>
      </c>
      <c r="D67" s="2">
        <f t="shared" si="11"/>
        <v>19435845</v>
      </c>
      <c r="E67" s="1">
        <f t="shared" si="3"/>
        <v>13605091.5</v>
      </c>
      <c r="F67" s="1">
        <f t="shared" si="4"/>
        <v>58500</v>
      </c>
      <c r="G67" s="1">
        <f t="shared" si="5"/>
        <v>58500</v>
      </c>
      <c r="H67" s="1">
        <f t="shared" si="8"/>
        <v>65000</v>
      </c>
      <c r="I67" s="1">
        <f t="shared" si="9"/>
        <v>234000</v>
      </c>
      <c r="J67" s="1">
        <f t="shared" ref="J67:J102" si="12">(D67+E67+F67+G67)*0.1</f>
        <v>3315793.6500000004</v>
      </c>
      <c r="K67" s="2">
        <f t="shared" si="6"/>
        <v>36772730.149999999</v>
      </c>
    </row>
    <row r="68" spans="1:11" ht="22.5">
      <c r="A68" s="1">
        <v>66</v>
      </c>
      <c r="B68" s="1">
        <v>1.23</v>
      </c>
      <c r="C68" s="1">
        <v>66</v>
      </c>
      <c r="D68" s="2">
        <f t="shared" si="11"/>
        <v>20092050</v>
      </c>
      <c r="E68" s="1">
        <f t="shared" ref="E68:E102" si="13">D68*0.7</f>
        <v>14064435</v>
      </c>
      <c r="F68" s="1">
        <f t="shared" ref="F68:F102" si="14">0.65*90000</f>
        <v>58500</v>
      </c>
      <c r="G68" s="1">
        <f t="shared" ref="G68:G102" si="15">F68</f>
        <v>58500</v>
      </c>
      <c r="H68" s="1">
        <f t="shared" si="8"/>
        <v>66000</v>
      </c>
      <c r="I68" s="1">
        <f t="shared" si="9"/>
        <v>238000</v>
      </c>
      <c r="J68" s="1">
        <f t="shared" si="12"/>
        <v>3427348.5</v>
      </c>
      <c r="K68" s="2">
        <f t="shared" ref="K68:K102" si="16">SUM(D68:J68)</f>
        <v>38004833.5</v>
      </c>
    </row>
    <row r="69" spans="1:11" ht="22.5">
      <c r="A69" s="1">
        <v>67</v>
      </c>
      <c r="B69" s="1">
        <v>1.23</v>
      </c>
      <c r="C69" s="1">
        <v>67</v>
      </c>
      <c r="D69" s="2">
        <f t="shared" si="11"/>
        <v>20759079</v>
      </c>
      <c r="E69" s="1">
        <f t="shared" si="13"/>
        <v>14531355.299999999</v>
      </c>
      <c r="F69" s="1">
        <f t="shared" si="14"/>
        <v>58500</v>
      </c>
      <c r="G69" s="1">
        <f t="shared" si="15"/>
        <v>58500</v>
      </c>
      <c r="H69" s="1">
        <f t="shared" si="8"/>
        <v>67000</v>
      </c>
      <c r="I69" s="1">
        <f t="shared" si="9"/>
        <v>242000</v>
      </c>
      <c r="J69" s="1">
        <f t="shared" si="12"/>
        <v>3540743.4299999997</v>
      </c>
      <c r="K69" s="2">
        <f t="shared" si="16"/>
        <v>39257177.729999997</v>
      </c>
    </row>
    <row r="70" spans="1:11" ht="22.5">
      <c r="A70" s="1">
        <v>68</v>
      </c>
      <c r="B70" s="1">
        <v>1.23</v>
      </c>
      <c r="C70" s="1">
        <v>68</v>
      </c>
      <c r="D70" s="2">
        <f t="shared" si="11"/>
        <v>21436932</v>
      </c>
      <c r="E70" s="1">
        <f t="shared" si="13"/>
        <v>15005852.399999999</v>
      </c>
      <c r="F70" s="1">
        <f t="shared" si="14"/>
        <v>58500</v>
      </c>
      <c r="G70" s="1">
        <f t="shared" si="15"/>
        <v>58500</v>
      </c>
      <c r="H70" s="1">
        <f t="shared" si="8"/>
        <v>68000</v>
      </c>
      <c r="I70" s="1">
        <f t="shared" si="9"/>
        <v>246000</v>
      </c>
      <c r="J70" s="1">
        <f t="shared" si="12"/>
        <v>3655978.44</v>
      </c>
      <c r="K70" s="2">
        <f t="shared" si="16"/>
        <v>40529762.839999996</v>
      </c>
    </row>
    <row r="71" spans="1:11" ht="22.5">
      <c r="A71" s="1">
        <v>69</v>
      </c>
      <c r="B71" s="1">
        <v>1.23</v>
      </c>
      <c r="C71" s="1">
        <v>69</v>
      </c>
      <c r="D71" s="2">
        <f t="shared" si="11"/>
        <v>22125609</v>
      </c>
      <c r="E71" s="1">
        <f t="shared" si="13"/>
        <v>15487926.299999999</v>
      </c>
      <c r="F71" s="1">
        <f t="shared" si="14"/>
        <v>58500</v>
      </c>
      <c r="G71" s="1">
        <f t="shared" si="15"/>
        <v>58500</v>
      </c>
      <c r="H71" s="1">
        <f t="shared" si="8"/>
        <v>69000</v>
      </c>
      <c r="I71" s="1">
        <f t="shared" si="9"/>
        <v>250000</v>
      </c>
      <c r="J71" s="1">
        <f t="shared" si="12"/>
        <v>3773053.53</v>
      </c>
      <c r="K71" s="2">
        <f t="shared" si="16"/>
        <v>41822588.829999998</v>
      </c>
    </row>
    <row r="72" spans="1:11" ht="22.5">
      <c r="A72" s="1">
        <v>70</v>
      </c>
      <c r="B72" s="1">
        <v>1.23</v>
      </c>
      <c r="C72" s="1">
        <v>70</v>
      </c>
      <c r="D72" s="2">
        <f t="shared" si="11"/>
        <v>22825110</v>
      </c>
      <c r="E72" s="1">
        <f t="shared" si="13"/>
        <v>15977576.999999998</v>
      </c>
      <c r="F72" s="1">
        <f t="shared" si="14"/>
        <v>58500</v>
      </c>
      <c r="G72" s="1">
        <f t="shared" si="15"/>
        <v>58500</v>
      </c>
      <c r="H72" s="1">
        <f t="shared" si="8"/>
        <v>70000</v>
      </c>
      <c r="I72" s="1">
        <f t="shared" si="9"/>
        <v>254000</v>
      </c>
      <c r="J72" s="1">
        <f t="shared" si="12"/>
        <v>3891968.7</v>
      </c>
      <c r="K72" s="2">
        <f t="shared" si="16"/>
        <v>43135655.700000003</v>
      </c>
    </row>
    <row r="73" spans="1:11" ht="22.5">
      <c r="A73" s="1">
        <v>71</v>
      </c>
      <c r="B73" s="1">
        <v>1.23</v>
      </c>
      <c r="C73" s="1">
        <v>71</v>
      </c>
      <c r="D73" s="2">
        <f t="shared" si="11"/>
        <v>23535435</v>
      </c>
      <c r="E73" s="1">
        <f t="shared" si="13"/>
        <v>16474804.499999998</v>
      </c>
      <c r="F73" s="1">
        <f t="shared" si="14"/>
        <v>58500</v>
      </c>
      <c r="G73" s="1">
        <f t="shared" si="15"/>
        <v>58500</v>
      </c>
      <c r="H73" s="1">
        <f t="shared" si="8"/>
        <v>71000</v>
      </c>
      <c r="I73" s="1">
        <f t="shared" si="9"/>
        <v>258000</v>
      </c>
      <c r="J73" s="1">
        <f t="shared" si="12"/>
        <v>4012723.95</v>
      </c>
      <c r="K73" s="2">
        <f t="shared" si="16"/>
        <v>44468963.450000003</v>
      </c>
    </row>
    <row r="74" spans="1:11" ht="22.5">
      <c r="A74" s="1">
        <v>72</v>
      </c>
      <c r="B74" s="1">
        <v>1.23</v>
      </c>
      <c r="C74" s="1">
        <v>72</v>
      </c>
      <c r="D74" s="2">
        <f t="shared" si="11"/>
        <v>24256584</v>
      </c>
      <c r="E74" s="1">
        <f t="shared" si="13"/>
        <v>16979608.800000001</v>
      </c>
      <c r="F74" s="1">
        <f t="shared" si="14"/>
        <v>58500</v>
      </c>
      <c r="G74" s="1">
        <f t="shared" si="15"/>
        <v>58500</v>
      </c>
      <c r="H74" s="1">
        <f t="shared" si="8"/>
        <v>72000</v>
      </c>
      <c r="I74" s="1">
        <f t="shared" si="9"/>
        <v>262000</v>
      </c>
      <c r="J74" s="1">
        <f t="shared" si="12"/>
        <v>4135319.28</v>
      </c>
      <c r="K74" s="2">
        <f t="shared" si="16"/>
        <v>45822512.079999998</v>
      </c>
    </row>
    <row r="75" spans="1:11" ht="22.5">
      <c r="A75" s="1">
        <v>73</v>
      </c>
      <c r="B75" s="1">
        <v>1.23</v>
      </c>
      <c r="C75" s="1">
        <v>73</v>
      </c>
      <c r="D75" s="2">
        <f t="shared" si="11"/>
        <v>24988557</v>
      </c>
      <c r="E75" s="1">
        <f t="shared" si="13"/>
        <v>17491989.899999999</v>
      </c>
      <c r="F75" s="1">
        <f t="shared" si="14"/>
        <v>58500</v>
      </c>
      <c r="G75" s="1">
        <f t="shared" si="15"/>
        <v>58500</v>
      </c>
      <c r="H75" s="1">
        <f t="shared" si="8"/>
        <v>73000</v>
      </c>
      <c r="I75" s="1">
        <f t="shared" si="9"/>
        <v>266000</v>
      </c>
      <c r="J75" s="1">
        <f t="shared" si="12"/>
        <v>4259754.6900000004</v>
      </c>
      <c r="K75" s="2">
        <f t="shared" si="16"/>
        <v>47196301.589999996</v>
      </c>
    </row>
    <row r="76" spans="1:11" ht="22.5">
      <c r="A76" s="1">
        <v>74</v>
      </c>
      <c r="B76" s="1">
        <v>1.23</v>
      </c>
      <c r="C76" s="1">
        <v>74</v>
      </c>
      <c r="D76" s="2">
        <f t="shared" si="11"/>
        <v>25731354</v>
      </c>
      <c r="E76" s="1">
        <f t="shared" si="13"/>
        <v>18011947.799999997</v>
      </c>
      <c r="F76" s="1">
        <f t="shared" si="14"/>
        <v>58500</v>
      </c>
      <c r="G76" s="1">
        <f t="shared" si="15"/>
        <v>58500</v>
      </c>
      <c r="H76" s="1">
        <f t="shared" si="8"/>
        <v>74000</v>
      </c>
      <c r="I76" s="1">
        <f t="shared" si="9"/>
        <v>270000</v>
      </c>
      <c r="J76" s="1">
        <f t="shared" si="12"/>
        <v>4386030.18</v>
      </c>
      <c r="K76" s="2">
        <f t="shared" si="16"/>
        <v>48590331.979999997</v>
      </c>
    </row>
    <row r="77" spans="1:11" ht="22.5">
      <c r="A77" s="1">
        <v>75</v>
      </c>
      <c r="B77" s="1">
        <v>1.23</v>
      </c>
      <c r="C77" s="1">
        <v>75</v>
      </c>
      <c r="D77" s="2">
        <f t="shared" si="11"/>
        <v>26484975</v>
      </c>
      <c r="E77" s="1">
        <f t="shared" si="13"/>
        <v>18539482.5</v>
      </c>
      <c r="F77" s="1">
        <f t="shared" si="14"/>
        <v>58500</v>
      </c>
      <c r="G77" s="1">
        <f t="shared" si="15"/>
        <v>58500</v>
      </c>
      <c r="H77" s="1">
        <f t="shared" si="8"/>
        <v>75000</v>
      </c>
      <c r="I77" s="1">
        <f t="shared" si="9"/>
        <v>274000</v>
      </c>
      <c r="J77" s="1">
        <f t="shared" si="12"/>
        <v>4514145.75</v>
      </c>
      <c r="K77" s="2">
        <f t="shared" si="16"/>
        <v>50004603.25</v>
      </c>
    </row>
    <row r="78" spans="1:11" ht="22.5">
      <c r="A78" s="1">
        <v>76</v>
      </c>
      <c r="B78" s="1">
        <v>1.23</v>
      </c>
      <c r="C78" s="1">
        <v>76</v>
      </c>
      <c r="D78" s="2">
        <f t="shared" si="11"/>
        <v>27249420</v>
      </c>
      <c r="E78" s="1">
        <f t="shared" si="13"/>
        <v>19074594</v>
      </c>
      <c r="F78" s="1">
        <f t="shared" si="14"/>
        <v>58500</v>
      </c>
      <c r="G78" s="1">
        <f t="shared" si="15"/>
        <v>58500</v>
      </c>
      <c r="H78" s="1">
        <f t="shared" si="8"/>
        <v>76000</v>
      </c>
      <c r="I78" s="1">
        <f t="shared" si="9"/>
        <v>278000</v>
      </c>
      <c r="J78" s="1">
        <f t="shared" si="12"/>
        <v>4644101.4000000004</v>
      </c>
      <c r="K78" s="2">
        <f t="shared" si="16"/>
        <v>51439115.399999999</v>
      </c>
    </row>
    <row r="79" spans="1:11" ht="22.5">
      <c r="A79" s="1">
        <v>77</v>
      </c>
      <c r="B79" s="1">
        <v>1.23</v>
      </c>
      <c r="C79" s="1">
        <v>77</v>
      </c>
      <c r="D79" s="2">
        <f t="shared" si="11"/>
        <v>28024689</v>
      </c>
      <c r="E79" s="1">
        <f t="shared" si="13"/>
        <v>19617282.299999997</v>
      </c>
      <c r="F79" s="1">
        <f t="shared" si="14"/>
        <v>58500</v>
      </c>
      <c r="G79" s="1">
        <f t="shared" si="15"/>
        <v>58500</v>
      </c>
      <c r="H79" s="1">
        <f t="shared" si="8"/>
        <v>77000</v>
      </c>
      <c r="I79" s="1">
        <f t="shared" si="9"/>
        <v>282000</v>
      </c>
      <c r="J79" s="1">
        <f t="shared" si="12"/>
        <v>4775897.13</v>
      </c>
      <c r="K79" s="2">
        <f t="shared" si="16"/>
        <v>52893868.43</v>
      </c>
    </row>
    <row r="80" spans="1:11" ht="22.5">
      <c r="A80" s="1">
        <v>78</v>
      </c>
      <c r="B80" s="1">
        <v>1.23</v>
      </c>
      <c r="C80" s="1">
        <v>78</v>
      </c>
      <c r="D80" s="2">
        <f t="shared" si="11"/>
        <v>28810782</v>
      </c>
      <c r="E80" s="1">
        <f t="shared" si="13"/>
        <v>20167547.399999999</v>
      </c>
      <c r="F80" s="1">
        <f t="shared" si="14"/>
        <v>58500</v>
      </c>
      <c r="G80" s="1">
        <f t="shared" si="15"/>
        <v>58500</v>
      </c>
      <c r="H80" s="1">
        <f t="shared" si="8"/>
        <v>78000</v>
      </c>
      <c r="I80" s="1">
        <f t="shared" si="9"/>
        <v>286000</v>
      </c>
      <c r="J80" s="1">
        <f t="shared" si="12"/>
        <v>4909532.9400000004</v>
      </c>
      <c r="K80" s="2">
        <f t="shared" si="16"/>
        <v>54368862.339999996</v>
      </c>
    </row>
    <row r="81" spans="1:11" ht="22.5">
      <c r="A81" s="1">
        <v>79</v>
      </c>
      <c r="B81" s="1">
        <v>1.23</v>
      </c>
      <c r="C81" s="1">
        <v>79</v>
      </c>
      <c r="D81" s="2">
        <f t="shared" si="11"/>
        <v>29607699</v>
      </c>
      <c r="E81" s="1">
        <f t="shared" si="13"/>
        <v>20725389.299999997</v>
      </c>
      <c r="F81" s="1">
        <f t="shared" si="14"/>
        <v>58500</v>
      </c>
      <c r="G81" s="1">
        <f t="shared" si="15"/>
        <v>58500</v>
      </c>
      <c r="H81" s="1">
        <f t="shared" si="8"/>
        <v>79000</v>
      </c>
      <c r="I81" s="1">
        <f t="shared" si="9"/>
        <v>290000</v>
      </c>
      <c r="J81" s="1">
        <f t="shared" si="12"/>
        <v>5045008.83</v>
      </c>
      <c r="K81" s="2">
        <f t="shared" si="16"/>
        <v>55864097.129999995</v>
      </c>
    </row>
    <row r="82" spans="1:11" ht="22.5">
      <c r="A82" s="1">
        <v>80</v>
      </c>
      <c r="B82" s="1">
        <v>1.23</v>
      </c>
      <c r="C82" s="1">
        <v>80</v>
      </c>
      <c r="D82" s="2">
        <f t="shared" si="11"/>
        <v>30415440</v>
      </c>
      <c r="E82" s="1">
        <f t="shared" si="13"/>
        <v>21290808</v>
      </c>
      <c r="F82" s="1">
        <f t="shared" si="14"/>
        <v>58500</v>
      </c>
      <c r="G82" s="1">
        <f t="shared" si="15"/>
        <v>58500</v>
      </c>
      <c r="H82" s="1">
        <f t="shared" si="8"/>
        <v>80000</v>
      </c>
      <c r="I82" s="1">
        <f t="shared" si="9"/>
        <v>294000</v>
      </c>
      <c r="J82" s="1">
        <f t="shared" si="12"/>
        <v>5182324.8000000007</v>
      </c>
      <c r="K82" s="2">
        <f t="shared" si="16"/>
        <v>57379572.799999997</v>
      </c>
    </row>
    <row r="83" spans="1:11" ht="22.5">
      <c r="A83" s="1">
        <v>81</v>
      </c>
      <c r="B83" s="1">
        <v>1.23</v>
      </c>
      <c r="C83" s="1">
        <v>81</v>
      </c>
      <c r="D83" s="2">
        <f t="shared" si="11"/>
        <v>31234005</v>
      </c>
      <c r="E83" s="1">
        <f t="shared" si="13"/>
        <v>21863803.5</v>
      </c>
      <c r="F83" s="1">
        <f t="shared" si="14"/>
        <v>58500</v>
      </c>
      <c r="G83" s="1">
        <f t="shared" si="15"/>
        <v>58500</v>
      </c>
      <c r="H83" s="1">
        <f t="shared" si="8"/>
        <v>81000</v>
      </c>
      <c r="I83" s="1">
        <f t="shared" si="9"/>
        <v>298000</v>
      </c>
      <c r="J83" s="1">
        <f t="shared" si="12"/>
        <v>5321480.8500000006</v>
      </c>
      <c r="K83" s="2">
        <f t="shared" si="16"/>
        <v>58915289.350000001</v>
      </c>
    </row>
    <row r="84" spans="1:11" ht="22.5">
      <c r="A84" s="1">
        <v>82</v>
      </c>
      <c r="B84" s="1">
        <v>1.23</v>
      </c>
      <c r="C84" s="1">
        <v>82</v>
      </c>
      <c r="D84" s="2">
        <f t="shared" si="11"/>
        <v>32063394</v>
      </c>
      <c r="E84" s="1">
        <f t="shared" si="13"/>
        <v>22444375.799999997</v>
      </c>
      <c r="F84" s="1">
        <f t="shared" si="14"/>
        <v>58500</v>
      </c>
      <c r="G84" s="1">
        <f t="shared" si="15"/>
        <v>58500</v>
      </c>
      <c r="H84" s="1">
        <f t="shared" si="8"/>
        <v>82000</v>
      </c>
      <c r="I84" s="1">
        <f t="shared" si="9"/>
        <v>302000</v>
      </c>
      <c r="J84" s="1">
        <f t="shared" si="12"/>
        <v>5462476.9800000004</v>
      </c>
      <c r="K84" s="2">
        <f t="shared" si="16"/>
        <v>60471246.780000001</v>
      </c>
    </row>
    <row r="85" spans="1:11" ht="22.5">
      <c r="A85" s="1">
        <v>83</v>
      </c>
      <c r="B85" s="1">
        <v>1.23</v>
      </c>
      <c r="C85" s="1">
        <v>83</v>
      </c>
      <c r="D85" s="2">
        <f t="shared" si="11"/>
        <v>32903607</v>
      </c>
      <c r="E85" s="1">
        <f t="shared" si="13"/>
        <v>23032524.899999999</v>
      </c>
      <c r="F85" s="1">
        <f t="shared" si="14"/>
        <v>58500</v>
      </c>
      <c r="G85" s="1">
        <f t="shared" si="15"/>
        <v>58500</v>
      </c>
      <c r="H85" s="1">
        <f t="shared" si="8"/>
        <v>83000</v>
      </c>
      <c r="I85" s="1">
        <f t="shared" si="9"/>
        <v>306000</v>
      </c>
      <c r="J85" s="1">
        <f t="shared" si="12"/>
        <v>5605313.1900000004</v>
      </c>
      <c r="K85" s="2">
        <f t="shared" si="16"/>
        <v>62047445.089999996</v>
      </c>
    </row>
    <row r="86" spans="1:11" ht="22.5">
      <c r="A86" s="1">
        <v>84</v>
      </c>
      <c r="B86" s="1">
        <v>1.23</v>
      </c>
      <c r="C86" s="1">
        <v>84</v>
      </c>
      <c r="D86" s="2">
        <f t="shared" si="11"/>
        <v>33754644</v>
      </c>
      <c r="E86" s="1">
        <f t="shared" si="13"/>
        <v>23628250.799999997</v>
      </c>
      <c r="F86" s="1">
        <f t="shared" si="14"/>
        <v>58500</v>
      </c>
      <c r="G86" s="1">
        <f t="shared" si="15"/>
        <v>58500</v>
      </c>
      <c r="H86" s="1">
        <f t="shared" si="8"/>
        <v>84000</v>
      </c>
      <c r="I86" s="1">
        <f t="shared" si="9"/>
        <v>310000</v>
      </c>
      <c r="J86" s="1">
        <f t="shared" si="12"/>
        <v>5749989.4800000004</v>
      </c>
      <c r="K86" s="2">
        <f t="shared" si="16"/>
        <v>63643884.280000001</v>
      </c>
    </row>
    <row r="87" spans="1:11" ht="22.5">
      <c r="A87" s="1">
        <v>85</v>
      </c>
      <c r="B87" s="1">
        <v>1.23</v>
      </c>
      <c r="C87" s="1">
        <v>85</v>
      </c>
      <c r="D87" s="2">
        <f t="shared" si="11"/>
        <v>34616505</v>
      </c>
      <c r="E87" s="1">
        <f t="shared" si="13"/>
        <v>24231553.5</v>
      </c>
      <c r="F87" s="1">
        <f t="shared" si="14"/>
        <v>58500</v>
      </c>
      <c r="G87" s="1">
        <f t="shared" si="15"/>
        <v>58500</v>
      </c>
      <c r="H87" s="1">
        <f t="shared" ref="H87:H102" si="17">A87*1000</f>
        <v>85000</v>
      </c>
      <c r="I87" s="1">
        <f t="shared" ref="I87:I102" si="18">A87*(4000-26000/C87)</f>
        <v>314000</v>
      </c>
      <c r="J87" s="1">
        <f t="shared" si="12"/>
        <v>5896505.8500000006</v>
      </c>
      <c r="K87" s="2">
        <f t="shared" si="16"/>
        <v>65260564.350000001</v>
      </c>
    </row>
    <row r="88" spans="1:11" ht="22.5">
      <c r="A88" s="1">
        <v>86</v>
      </c>
      <c r="B88" s="1">
        <v>1.23</v>
      </c>
      <c r="C88" s="1">
        <v>86</v>
      </c>
      <c r="D88" s="2">
        <f t="shared" si="11"/>
        <v>35489190</v>
      </c>
      <c r="E88" s="1">
        <f t="shared" si="13"/>
        <v>24842433</v>
      </c>
      <c r="F88" s="1">
        <f t="shared" si="14"/>
        <v>58500</v>
      </c>
      <c r="G88" s="1">
        <f t="shared" si="15"/>
        <v>58500</v>
      </c>
      <c r="H88" s="1">
        <f t="shared" si="17"/>
        <v>86000</v>
      </c>
      <c r="I88" s="1">
        <f t="shared" si="18"/>
        <v>318000</v>
      </c>
      <c r="J88" s="1">
        <f t="shared" si="12"/>
        <v>6044862.3000000007</v>
      </c>
      <c r="K88" s="2">
        <f t="shared" si="16"/>
        <v>66897485.299999997</v>
      </c>
    </row>
    <row r="89" spans="1:11" ht="22.5">
      <c r="A89" s="1">
        <v>87</v>
      </c>
      <c r="B89" s="1">
        <v>1.23</v>
      </c>
      <c r="C89" s="1">
        <v>87</v>
      </c>
      <c r="D89" s="2">
        <f t="shared" si="11"/>
        <v>36372699</v>
      </c>
      <c r="E89" s="1">
        <f t="shared" si="13"/>
        <v>25460889.299999997</v>
      </c>
      <c r="F89" s="1">
        <f t="shared" si="14"/>
        <v>58500</v>
      </c>
      <c r="G89" s="1">
        <f t="shared" si="15"/>
        <v>58500</v>
      </c>
      <c r="H89" s="1">
        <f t="shared" si="17"/>
        <v>87000</v>
      </c>
      <c r="I89" s="1">
        <f t="shared" si="18"/>
        <v>322000</v>
      </c>
      <c r="J89" s="1">
        <f t="shared" si="12"/>
        <v>6195058.8300000001</v>
      </c>
      <c r="K89" s="2">
        <f t="shared" si="16"/>
        <v>68554647.129999995</v>
      </c>
    </row>
    <row r="90" spans="1:11" ht="22.5">
      <c r="A90" s="1">
        <v>88</v>
      </c>
      <c r="B90" s="1">
        <v>1.23</v>
      </c>
      <c r="C90" s="1">
        <v>88</v>
      </c>
      <c r="D90" s="2">
        <f t="shared" si="11"/>
        <v>37267032</v>
      </c>
      <c r="E90" s="1">
        <f t="shared" si="13"/>
        <v>26086922.399999999</v>
      </c>
      <c r="F90" s="1">
        <f t="shared" si="14"/>
        <v>58500</v>
      </c>
      <c r="G90" s="1">
        <f t="shared" si="15"/>
        <v>58500</v>
      </c>
      <c r="H90" s="1">
        <f t="shared" si="17"/>
        <v>88000</v>
      </c>
      <c r="I90" s="1">
        <f t="shared" si="18"/>
        <v>326000</v>
      </c>
      <c r="J90" s="1">
        <f t="shared" si="12"/>
        <v>6347095.4400000004</v>
      </c>
      <c r="K90" s="2">
        <f t="shared" si="16"/>
        <v>70232049.840000004</v>
      </c>
    </row>
    <row r="91" spans="1:11" ht="22.5">
      <c r="A91" s="1">
        <v>89</v>
      </c>
      <c r="B91" s="1">
        <v>1.23</v>
      </c>
      <c r="C91" s="1">
        <v>89</v>
      </c>
      <c r="D91" s="2">
        <f t="shared" si="11"/>
        <v>38172189</v>
      </c>
      <c r="E91" s="1">
        <f t="shared" si="13"/>
        <v>26720532.299999997</v>
      </c>
      <c r="F91" s="1">
        <f t="shared" si="14"/>
        <v>58500</v>
      </c>
      <c r="G91" s="1">
        <f t="shared" si="15"/>
        <v>58500</v>
      </c>
      <c r="H91" s="1">
        <f t="shared" si="17"/>
        <v>89000</v>
      </c>
      <c r="I91" s="1">
        <f t="shared" si="18"/>
        <v>330000</v>
      </c>
      <c r="J91" s="1">
        <f t="shared" si="12"/>
        <v>6500972.1299999999</v>
      </c>
      <c r="K91" s="2">
        <f t="shared" si="16"/>
        <v>71929693.429999992</v>
      </c>
    </row>
    <row r="92" spans="1:11" ht="22.5">
      <c r="A92" s="1">
        <v>90</v>
      </c>
      <c r="B92" s="1">
        <v>1.23</v>
      </c>
      <c r="C92" s="1">
        <v>90</v>
      </c>
      <c r="D92" s="2">
        <f t="shared" si="11"/>
        <v>39088170</v>
      </c>
      <c r="E92" s="1">
        <f t="shared" si="13"/>
        <v>27361719</v>
      </c>
      <c r="F92" s="1">
        <f t="shared" si="14"/>
        <v>58500</v>
      </c>
      <c r="G92" s="1">
        <f t="shared" si="15"/>
        <v>58500</v>
      </c>
      <c r="H92" s="1">
        <f t="shared" si="17"/>
        <v>90000</v>
      </c>
      <c r="I92" s="1">
        <f t="shared" si="18"/>
        <v>334000</v>
      </c>
      <c r="J92" s="1">
        <f t="shared" si="12"/>
        <v>6656688.9000000004</v>
      </c>
      <c r="K92" s="2">
        <f t="shared" si="16"/>
        <v>73647577.900000006</v>
      </c>
    </row>
    <row r="93" spans="1:11" ht="22.5">
      <c r="A93" s="1">
        <v>91</v>
      </c>
      <c r="B93" s="1">
        <v>1.23</v>
      </c>
      <c r="C93" s="1">
        <v>91</v>
      </c>
      <c r="D93" s="2">
        <f t="shared" si="11"/>
        <v>40014975</v>
      </c>
      <c r="E93" s="1">
        <f t="shared" si="13"/>
        <v>28010482.5</v>
      </c>
      <c r="F93" s="1">
        <f t="shared" si="14"/>
        <v>58500</v>
      </c>
      <c r="G93" s="1">
        <f t="shared" si="15"/>
        <v>58500</v>
      </c>
      <c r="H93" s="1">
        <f t="shared" si="17"/>
        <v>91000</v>
      </c>
      <c r="I93" s="1">
        <f t="shared" si="18"/>
        <v>338000</v>
      </c>
      <c r="J93" s="1">
        <f t="shared" si="12"/>
        <v>6814245.75</v>
      </c>
      <c r="K93" s="2">
        <f t="shared" si="16"/>
        <v>75385703.25</v>
      </c>
    </row>
    <row r="94" spans="1:11" ht="22.5">
      <c r="A94" s="1">
        <v>92</v>
      </c>
      <c r="B94" s="1">
        <v>1.23</v>
      </c>
      <c r="C94" s="1">
        <v>92</v>
      </c>
      <c r="D94" s="2">
        <f t="shared" si="11"/>
        <v>40952604</v>
      </c>
      <c r="E94" s="1">
        <f t="shared" si="13"/>
        <v>28666822.799999997</v>
      </c>
      <c r="F94" s="1">
        <f t="shared" si="14"/>
        <v>58500</v>
      </c>
      <c r="G94" s="1">
        <f t="shared" si="15"/>
        <v>58500</v>
      </c>
      <c r="H94" s="1">
        <f t="shared" si="17"/>
        <v>92000</v>
      </c>
      <c r="I94" s="1">
        <f t="shared" si="18"/>
        <v>342000</v>
      </c>
      <c r="J94" s="1">
        <f t="shared" si="12"/>
        <v>6973642.6799999997</v>
      </c>
      <c r="K94" s="2">
        <f t="shared" si="16"/>
        <v>77144069.479999989</v>
      </c>
    </row>
    <row r="95" spans="1:11" ht="22.5">
      <c r="A95" s="1">
        <v>93</v>
      </c>
      <c r="B95" s="1">
        <v>1.23</v>
      </c>
      <c r="C95" s="1">
        <v>93</v>
      </c>
      <c r="D95" s="2">
        <f t="shared" si="11"/>
        <v>41901057</v>
      </c>
      <c r="E95" s="1">
        <f t="shared" si="13"/>
        <v>29330739.899999999</v>
      </c>
      <c r="F95" s="1">
        <f t="shared" si="14"/>
        <v>58500</v>
      </c>
      <c r="G95" s="1">
        <f t="shared" si="15"/>
        <v>58500</v>
      </c>
      <c r="H95" s="1">
        <f t="shared" si="17"/>
        <v>93000</v>
      </c>
      <c r="I95" s="1">
        <f t="shared" si="18"/>
        <v>346000</v>
      </c>
      <c r="J95" s="1">
        <f t="shared" si="12"/>
        <v>7134879.6900000013</v>
      </c>
      <c r="K95" s="2">
        <f t="shared" si="16"/>
        <v>78922676.590000004</v>
      </c>
    </row>
    <row r="96" spans="1:11" ht="22.5">
      <c r="A96" s="1">
        <v>94</v>
      </c>
      <c r="B96" s="1">
        <v>1.23</v>
      </c>
      <c r="C96" s="1">
        <v>94</v>
      </c>
      <c r="D96" s="2">
        <f t="shared" si="11"/>
        <v>42860334</v>
      </c>
      <c r="E96" s="1">
        <f t="shared" si="13"/>
        <v>30002233.799999997</v>
      </c>
      <c r="F96" s="1">
        <f t="shared" si="14"/>
        <v>58500</v>
      </c>
      <c r="G96" s="1">
        <f t="shared" si="15"/>
        <v>58500</v>
      </c>
      <c r="H96" s="1">
        <f t="shared" si="17"/>
        <v>94000</v>
      </c>
      <c r="I96" s="1">
        <f t="shared" si="18"/>
        <v>350000</v>
      </c>
      <c r="J96" s="1">
        <f t="shared" si="12"/>
        <v>7297956.7800000003</v>
      </c>
      <c r="K96" s="2">
        <f t="shared" si="16"/>
        <v>80721524.579999998</v>
      </c>
    </row>
    <row r="97" spans="1:11" ht="22.5">
      <c r="A97" s="1">
        <v>95</v>
      </c>
      <c r="B97" s="1">
        <v>1.23</v>
      </c>
      <c r="C97" s="1">
        <v>95</v>
      </c>
      <c r="D97" s="2">
        <f t="shared" si="11"/>
        <v>43830435</v>
      </c>
      <c r="E97" s="1">
        <f t="shared" si="13"/>
        <v>30681304.499999996</v>
      </c>
      <c r="F97" s="1">
        <f t="shared" si="14"/>
        <v>58500</v>
      </c>
      <c r="G97" s="1">
        <f t="shared" si="15"/>
        <v>58500</v>
      </c>
      <c r="H97" s="1">
        <f t="shared" si="17"/>
        <v>95000</v>
      </c>
      <c r="I97" s="1">
        <f t="shared" si="18"/>
        <v>354000</v>
      </c>
      <c r="J97" s="1">
        <f t="shared" si="12"/>
        <v>7462873.9500000002</v>
      </c>
      <c r="K97" s="2">
        <f t="shared" si="16"/>
        <v>82540613.450000003</v>
      </c>
    </row>
    <row r="98" spans="1:11" ht="22.5">
      <c r="A98" s="1">
        <v>96</v>
      </c>
      <c r="B98" s="1">
        <v>1.23</v>
      </c>
      <c r="C98" s="1">
        <v>96</v>
      </c>
      <c r="D98" s="2">
        <f t="shared" si="11"/>
        <v>44811360</v>
      </c>
      <c r="E98" s="1">
        <f t="shared" si="13"/>
        <v>31367951.999999996</v>
      </c>
      <c r="F98" s="1">
        <f t="shared" si="14"/>
        <v>58500</v>
      </c>
      <c r="G98" s="1">
        <f t="shared" si="15"/>
        <v>58500</v>
      </c>
      <c r="H98" s="1">
        <f t="shared" si="17"/>
        <v>96000</v>
      </c>
      <c r="I98" s="1">
        <f t="shared" si="18"/>
        <v>358000</v>
      </c>
      <c r="J98" s="1">
        <f t="shared" si="12"/>
        <v>7629631.2000000002</v>
      </c>
      <c r="K98" s="2">
        <f t="shared" si="16"/>
        <v>84379943.200000003</v>
      </c>
    </row>
    <row r="99" spans="1:11" ht="22.5">
      <c r="A99" s="1">
        <v>97</v>
      </c>
      <c r="B99" s="1">
        <v>1.23</v>
      </c>
      <c r="C99" s="1">
        <v>97</v>
      </c>
      <c r="D99" s="2">
        <f t="shared" si="11"/>
        <v>45803109</v>
      </c>
      <c r="E99" s="1">
        <f t="shared" si="13"/>
        <v>32062176.299999997</v>
      </c>
      <c r="F99" s="1">
        <f t="shared" si="14"/>
        <v>58500</v>
      </c>
      <c r="G99" s="1">
        <f t="shared" si="15"/>
        <v>58500</v>
      </c>
      <c r="H99" s="1">
        <f t="shared" si="17"/>
        <v>97000</v>
      </c>
      <c r="I99" s="1">
        <f t="shared" si="18"/>
        <v>362000</v>
      </c>
      <c r="J99" s="1">
        <f t="shared" si="12"/>
        <v>7798228.5300000003</v>
      </c>
      <c r="K99" s="2">
        <f t="shared" si="16"/>
        <v>86239513.829999998</v>
      </c>
    </row>
    <row r="100" spans="1:11" ht="22.5">
      <c r="A100" s="1">
        <v>98</v>
      </c>
      <c r="B100" s="1">
        <v>1.23</v>
      </c>
      <c r="C100" s="1">
        <v>98</v>
      </c>
      <c r="D100" s="2">
        <f t="shared" si="11"/>
        <v>46805682</v>
      </c>
      <c r="E100" s="1">
        <f t="shared" si="13"/>
        <v>32763977.399999999</v>
      </c>
      <c r="F100" s="1">
        <f t="shared" si="14"/>
        <v>58500</v>
      </c>
      <c r="G100" s="1">
        <f t="shared" si="15"/>
        <v>58500</v>
      </c>
      <c r="H100" s="1">
        <f t="shared" si="17"/>
        <v>98000</v>
      </c>
      <c r="I100" s="1">
        <f t="shared" si="18"/>
        <v>366000</v>
      </c>
      <c r="J100" s="1">
        <f t="shared" si="12"/>
        <v>7968665.9400000013</v>
      </c>
      <c r="K100" s="2">
        <f t="shared" si="16"/>
        <v>88119325.340000004</v>
      </c>
    </row>
    <row r="101" spans="1:11" ht="22.5">
      <c r="A101" s="1">
        <v>99</v>
      </c>
      <c r="B101" s="1">
        <v>1.23</v>
      </c>
      <c r="C101" s="1">
        <v>99</v>
      </c>
      <c r="D101" s="2">
        <f t="shared" si="11"/>
        <v>47819079</v>
      </c>
      <c r="E101" s="1">
        <f t="shared" si="13"/>
        <v>33473355.299999997</v>
      </c>
      <c r="F101" s="1">
        <f t="shared" si="14"/>
        <v>58500</v>
      </c>
      <c r="G101" s="1">
        <f t="shared" si="15"/>
        <v>58500</v>
      </c>
      <c r="H101" s="1">
        <f t="shared" si="17"/>
        <v>99000</v>
      </c>
      <c r="I101" s="1">
        <f t="shared" si="18"/>
        <v>370000</v>
      </c>
      <c r="J101" s="1">
        <f t="shared" si="12"/>
        <v>8140943.4299999997</v>
      </c>
      <c r="K101" s="2">
        <f t="shared" si="16"/>
        <v>90019377.729999989</v>
      </c>
    </row>
    <row r="102" spans="1:11" ht="22.5">
      <c r="A102" s="1">
        <v>100</v>
      </c>
      <c r="B102" s="1">
        <v>1.23</v>
      </c>
      <c r="C102" s="1">
        <v>100</v>
      </c>
      <c r="D102" s="2">
        <f t="shared" si="11"/>
        <v>48843300</v>
      </c>
      <c r="E102" s="1">
        <f t="shared" si="13"/>
        <v>34190310</v>
      </c>
      <c r="F102" s="1">
        <f t="shared" si="14"/>
        <v>58500</v>
      </c>
      <c r="G102" s="1">
        <f t="shared" si="15"/>
        <v>58500</v>
      </c>
      <c r="H102" s="1">
        <f t="shared" si="17"/>
        <v>100000</v>
      </c>
      <c r="I102" s="1">
        <f t="shared" si="18"/>
        <v>374000</v>
      </c>
      <c r="J102" s="1">
        <f t="shared" si="12"/>
        <v>8315061</v>
      </c>
      <c r="K102" s="2">
        <f t="shared" si="16"/>
        <v>91939671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3" sqref="D3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4" t="s">
        <v>1</v>
      </c>
      <c r="E2" s="4" t="s">
        <v>2</v>
      </c>
      <c r="F2" s="4" t="s">
        <v>3</v>
      </c>
      <c r="G2" s="4" t="s">
        <v>4</v>
      </c>
      <c r="H2" s="4" t="s">
        <v>7</v>
      </c>
      <c r="I2" s="4" t="s">
        <v>11</v>
      </c>
      <c r="J2" s="4" t="s">
        <v>5</v>
      </c>
      <c r="K2" s="4" t="s">
        <v>10</v>
      </c>
    </row>
    <row r="3" spans="1:11" ht="22.5">
      <c r="A3" s="1">
        <v>1</v>
      </c>
      <c r="B3" s="1">
        <v>1.1000000000000001</v>
      </c>
      <c r="C3" s="1">
        <v>1</v>
      </c>
      <c r="D3" s="1">
        <f t="shared" ref="D3:D22" si="0">(C3*110000*0.01)*A3*B3</f>
        <v>1210</v>
      </c>
      <c r="E3" s="1">
        <f>D3*0.7</f>
        <v>847</v>
      </c>
      <c r="F3" s="1">
        <f>0.65*90000</f>
        <v>58500</v>
      </c>
      <c r="G3" s="1">
        <f>F3</f>
        <v>58500</v>
      </c>
      <c r="H3" s="1">
        <v>0</v>
      </c>
      <c r="I3" s="1">
        <f t="shared" ref="I3:I22" si="1">A3*2000</f>
        <v>2000</v>
      </c>
      <c r="J3" s="1">
        <f t="shared" ref="J3:J34" si="2">(D3+E3+F3+G3)*0.1</f>
        <v>11905.7</v>
      </c>
      <c r="K3" s="2">
        <f>SUM(D3:J3)</f>
        <v>132962.70000000001</v>
      </c>
    </row>
    <row r="4" spans="1:11" ht="22.5">
      <c r="A4" s="1">
        <v>2</v>
      </c>
      <c r="B4" s="1">
        <v>1.1000000000000001</v>
      </c>
      <c r="C4" s="1">
        <v>2</v>
      </c>
      <c r="D4" s="1">
        <f t="shared" si="0"/>
        <v>4840</v>
      </c>
      <c r="E4" s="1">
        <f t="shared" ref="E4:E67" si="3">D4*0.7</f>
        <v>3388</v>
      </c>
      <c r="F4" s="1">
        <f t="shared" ref="F4:F67" si="4">0.65*90000</f>
        <v>58500</v>
      </c>
      <c r="G4" s="1">
        <f t="shared" ref="G4:G67" si="5">F4</f>
        <v>58500</v>
      </c>
      <c r="H4" s="1">
        <v>0</v>
      </c>
      <c r="I4" s="1">
        <f t="shared" si="1"/>
        <v>4000</v>
      </c>
      <c r="J4" s="1">
        <f t="shared" si="2"/>
        <v>12522.800000000001</v>
      </c>
      <c r="K4" s="2">
        <f t="shared" ref="K4:K67" si="6">SUM(D4:J4)</f>
        <v>141750.79999999999</v>
      </c>
    </row>
    <row r="5" spans="1:11" ht="22.5">
      <c r="A5" s="1">
        <v>3</v>
      </c>
      <c r="B5" s="1">
        <v>1.1000000000000001</v>
      </c>
      <c r="C5" s="1">
        <v>3</v>
      </c>
      <c r="D5" s="1">
        <f t="shared" si="0"/>
        <v>10890</v>
      </c>
      <c r="E5" s="1">
        <f t="shared" si="3"/>
        <v>7622.9999999999991</v>
      </c>
      <c r="F5" s="1">
        <f t="shared" si="4"/>
        <v>58500</v>
      </c>
      <c r="G5" s="1">
        <f t="shared" si="5"/>
        <v>58500</v>
      </c>
      <c r="H5" s="1">
        <v>0</v>
      </c>
      <c r="I5" s="1">
        <f t="shared" si="1"/>
        <v>6000</v>
      </c>
      <c r="J5" s="1">
        <f t="shared" si="2"/>
        <v>13551.300000000001</v>
      </c>
      <c r="K5" s="2">
        <f t="shared" si="6"/>
        <v>155064.29999999999</v>
      </c>
    </row>
    <row r="6" spans="1:11" ht="22.5">
      <c r="A6" s="1">
        <v>4</v>
      </c>
      <c r="B6" s="1">
        <v>1.1000000000000001</v>
      </c>
      <c r="C6" s="1">
        <v>4</v>
      </c>
      <c r="D6" s="1">
        <f t="shared" si="0"/>
        <v>19360</v>
      </c>
      <c r="E6" s="1">
        <f t="shared" si="3"/>
        <v>13552</v>
      </c>
      <c r="F6" s="1">
        <f t="shared" si="4"/>
        <v>58500</v>
      </c>
      <c r="G6" s="1">
        <f t="shared" si="5"/>
        <v>58500</v>
      </c>
      <c r="H6" s="1">
        <v>0</v>
      </c>
      <c r="I6" s="1">
        <f t="shared" si="1"/>
        <v>8000</v>
      </c>
      <c r="J6" s="1">
        <f t="shared" si="2"/>
        <v>14991.2</v>
      </c>
      <c r="K6" s="2">
        <f t="shared" si="6"/>
        <v>172903.2</v>
      </c>
    </row>
    <row r="7" spans="1:11" ht="22.5">
      <c r="A7" s="1">
        <v>5</v>
      </c>
      <c r="B7" s="1">
        <v>1.1000000000000001</v>
      </c>
      <c r="C7" s="1">
        <v>5</v>
      </c>
      <c r="D7" s="1">
        <f t="shared" si="0"/>
        <v>30250.000000000004</v>
      </c>
      <c r="E7" s="1">
        <f t="shared" si="3"/>
        <v>21175</v>
      </c>
      <c r="F7" s="1">
        <f t="shared" si="4"/>
        <v>58500</v>
      </c>
      <c r="G7" s="1">
        <f t="shared" si="5"/>
        <v>58500</v>
      </c>
      <c r="H7" s="1">
        <v>0</v>
      </c>
      <c r="I7" s="1">
        <f t="shared" si="1"/>
        <v>10000</v>
      </c>
      <c r="J7" s="1">
        <f t="shared" si="2"/>
        <v>16842.5</v>
      </c>
      <c r="K7" s="2">
        <f t="shared" si="6"/>
        <v>195267.5</v>
      </c>
    </row>
    <row r="8" spans="1:11" ht="22.5">
      <c r="A8" s="1">
        <v>6</v>
      </c>
      <c r="B8" s="1">
        <v>1.1000000000000001</v>
      </c>
      <c r="C8" s="1">
        <v>6</v>
      </c>
      <c r="D8" s="1">
        <f t="shared" si="0"/>
        <v>43560</v>
      </c>
      <c r="E8" s="1">
        <f t="shared" si="3"/>
        <v>30491.999999999996</v>
      </c>
      <c r="F8" s="1">
        <f t="shared" si="4"/>
        <v>58500</v>
      </c>
      <c r="G8" s="1">
        <f t="shared" si="5"/>
        <v>58500</v>
      </c>
      <c r="H8" s="1">
        <v>0</v>
      </c>
      <c r="I8" s="1">
        <f t="shared" si="1"/>
        <v>12000</v>
      </c>
      <c r="J8" s="1">
        <f t="shared" si="2"/>
        <v>19105.2</v>
      </c>
      <c r="K8" s="2">
        <f t="shared" si="6"/>
        <v>222157.2</v>
      </c>
    </row>
    <row r="9" spans="1:11" ht="22.5">
      <c r="A9" s="1">
        <v>7</v>
      </c>
      <c r="B9" s="1">
        <v>1.1000000000000001</v>
      </c>
      <c r="C9" s="1">
        <v>7</v>
      </c>
      <c r="D9" s="1">
        <f t="shared" si="0"/>
        <v>59290.000000000007</v>
      </c>
      <c r="E9" s="1">
        <f t="shared" si="3"/>
        <v>41503</v>
      </c>
      <c r="F9" s="1">
        <f t="shared" si="4"/>
        <v>58500</v>
      </c>
      <c r="G9" s="1">
        <f t="shared" si="5"/>
        <v>58500</v>
      </c>
      <c r="H9" s="1">
        <v>0</v>
      </c>
      <c r="I9" s="1">
        <f t="shared" si="1"/>
        <v>14000</v>
      </c>
      <c r="J9" s="1">
        <f t="shared" si="2"/>
        <v>21779.300000000003</v>
      </c>
      <c r="K9" s="2">
        <f t="shared" si="6"/>
        <v>253572.3</v>
      </c>
    </row>
    <row r="10" spans="1:11" ht="22.5">
      <c r="A10" s="1">
        <v>8</v>
      </c>
      <c r="B10" s="1">
        <v>1.1000000000000001</v>
      </c>
      <c r="C10" s="1">
        <v>8</v>
      </c>
      <c r="D10" s="1">
        <f t="shared" si="0"/>
        <v>77440</v>
      </c>
      <c r="E10" s="1">
        <f t="shared" si="3"/>
        <v>54208</v>
      </c>
      <c r="F10" s="1">
        <f t="shared" si="4"/>
        <v>58500</v>
      </c>
      <c r="G10" s="1">
        <f t="shared" si="5"/>
        <v>58500</v>
      </c>
      <c r="H10" s="1">
        <v>0</v>
      </c>
      <c r="I10" s="1">
        <f t="shared" si="1"/>
        <v>16000</v>
      </c>
      <c r="J10" s="1">
        <f t="shared" si="2"/>
        <v>24864.800000000003</v>
      </c>
      <c r="K10" s="2">
        <f t="shared" si="6"/>
        <v>289512.8</v>
      </c>
    </row>
    <row r="11" spans="1:11" ht="22.5">
      <c r="A11" s="1">
        <v>9</v>
      </c>
      <c r="B11" s="1">
        <v>1.1000000000000001</v>
      </c>
      <c r="C11" s="1">
        <v>9</v>
      </c>
      <c r="D11" s="1">
        <f t="shared" si="0"/>
        <v>98010.000000000015</v>
      </c>
      <c r="E11" s="1">
        <f t="shared" si="3"/>
        <v>68607</v>
      </c>
      <c r="F11" s="1">
        <f t="shared" si="4"/>
        <v>58500</v>
      </c>
      <c r="G11" s="1">
        <f t="shared" si="5"/>
        <v>58500</v>
      </c>
      <c r="H11" s="1">
        <v>0</v>
      </c>
      <c r="I11" s="1">
        <f t="shared" si="1"/>
        <v>18000</v>
      </c>
      <c r="J11" s="1">
        <f t="shared" si="2"/>
        <v>28361.7</v>
      </c>
      <c r="K11" s="2">
        <f t="shared" si="6"/>
        <v>329978.7</v>
      </c>
    </row>
    <row r="12" spans="1:11" ht="22.5">
      <c r="A12" s="1">
        <v>10</v>
      </c>
      <c r="B12" s="1">
        <v>1.1000000000000001</v>
      </c>
      <c r="C12" s="1">
        <v>10</v>
      </c>
      <c r="D12" s="1">
        <f t="shared" si="0"/>
        <v>121000.00000000001</v>
      </c>
      <c r="E12" s="1">
        <f t="shared" si="3"/>
        <v>84700</v>
      </c>
      <c r="F12" s="1">
        <f t="shared" si="4"/>
        <v>58500</v>
      </c>
      <c r="G12" s="1">
        <f t="shared" si="5"/>
        <v>58500</v>
      </c>
      <c r="H12" s="1">
        <v>0</v>
      </c>
      <c r="I12" s="1">
        <f t="shared" si="1"/>
        <v>20000</v>
      </c>
      <c r="J12" s="1">
        <f t="shared" si="2"/>
        <v>32270</v>
      </c>
      <c r="K12" s="2">
        <f t="shared" si="6"/>
        <v>374970</v>
      </c>
    </row>
    <row r="13" spans="1:11" ht="22.5">
      <c r="A13" s="1">
        <v>11</v>
      </c>
      <c r="B13" s="1">
        <v>1.1000000000000001</v>
      </c>
      <c r="C13" s="1">
        <v>11</v>
      </c>
      <c r="D13" s="1">
        <f t="shared" si="0"/>
        <v>146410</v>
      </c>
      <c r="E13" s="1">
        <f t="shared" si="3"/>
        <v>102487</v>
      </c>
      <c r="F13" s="1">
        <f t="shared" si="4"/>
        <v>58500</v>
      </c>
      <c r="G13" s="1">
        <f t="shared" si="5"/>
        <v>58500</v>
      </c>
      <c r="H13" s="1">
        <v>0</v>
      </c>
      <c r="I13" s="1">
        <f t="shared" si="1"/>
        <v>22000</v>
      </c>
      <c r="J13" s="1">
        <f t="shared" si="2"/>
        <v>36589.700000000004</v>
      </c>
      <c r="K13" s="2">
        <f t="shared" si="6"/>
        <v>424486.7</v>
      </c>
    </row>
    <row r="14" spans="1:11" ht="22.5">
      <c r="A14" s="1">
        <v>12</v>
      </c>
      <c r="B14" s="1">
        <v>1.1000000000000001</v>
      </c>
      <c r="C14" s="1">
        <v>12</v>
      </c>
      <c r="D14" s="1">
        <f t="shared" si="0"/>
        <v>174240</v>
      </c>
      <c r="E14" s="1">
        <f t="shared" si="3"/>
        <v>121967.99999999999</v>
      </c>
      <c r="F14" s="1">
        <f t="shared" si="4"/>
        <v>58500</v>
      </c>
      <c r="G14" s="1">
        <f t="shared" si="5"/>
        <v>58500</v>
      </c>
      <c r="H14" s="1">
        <v>0</v>
      </c>
      <c r="I14" s="1">
        <f t="shared" si="1"/>
        <v>24000</v>
      </c>
      <c r="J14" s="1">
        <f t="shared" si="2"/>
        <v>41320.800000000003</v>
      </c>
      <c r="K14" s="2">
        <f t="shared" si="6"/>
        <v>478528.8</v>
      </c>
    </row>
    <row r="15" spans="1:11" ht="22.5">
      <c r="A15" s="1">
        <v>13</v>
      </c>
      <c r="B15" s="1">
        <v>1.1000000000000001</v>
      </c>
      <c r="C15" s="1">
        <v>13</v>
      </c>
      <c r="D15" s="1">
        <f t="shared" si="0"/>
        <v>204490.00000000003</v>
      </c>
      <c r="E15" s="1">
        <f t="shared" si="3"/>
        <v>143143</v>
      </c>
      <c r="F15" s="1">
        <f t="shared" si="4"/>
        <v>58500</v>
      </c>
      <c r="G15" s="1">
        <f t="shared" si="5"/>
        <v>58500</v>
      </c>
      <c r="H15" s="1">
        <v>0</v>
      </c>
      <c r="I15" s="1">
        <f t="shared" si="1"/>
        <v>26000</v>
      </c>
      <c r="J15" s="1">
        <f t="shared" si="2"/>
        <v>46463.3</v>
      </c>
      <c r="K15" s="2">
        <f t="shared" si="6"/>
        <v>537096.30000000005</v>
      </c>
    </row>
    <row r="16" spans="1:11" ht="22.5">
      <c r="A16" s="1">
        <v>14</v>
      </c>
      <c r="B16" s="1">
        <v>1.23</v>
      </c>
      <c r="C16" s="1">
        <v>14</v>
      </c>
      <c r="D16" s="1">
        <f t="shared" si="0"/>
        <v>265188</v>
      </c>
      <c r="E16" s="1">
        <f t="shared" si="3"/>
        <v>185631.59999999998</v>
      </c>
      <c r="F16" s="1">
        <f t="shared" si="4"/>
        <v>58500</v>
      </c>
      <c r="G16" s="1">
        <f t="shared" si="5"/>
        <v>58500</v>
      </c>
      <c r="H16" s="1">
        <v>0</v>
      </c>
      <c r="I16" s="1">
        <f t="shared" si="1"/>
        <v>28000</v>
      </c>
      <c r="J16" s="1">
        <f t="shared" si="2"/>
        <v>56781.96</v>
      </c>
      <c r="K16" s="2">
        <f t="shared" si="6"/>
        <v>652601.55999999994</v>
      </c>
    </row>
    <row r="17" spans="1:11" ht="22.5">
      <c r="A17" s="1">
        <v>15</v>
      </c>
      <c r="B17" s="1">
        <v>1.23</v>
      </c>
      <c r="C17" s="1">
        <v>15</v>
      </c>
      <c r="D17" s="1">
        <f t="shared" si="0"/>
        <v>304425</v>
      </c>
      <c r="E17" s="1">
        <f t="shared" si="3"/>
        <v>213097.5</v>
      </c>
      <c r="F17" s="1">
        <f t="shared" si="4"/>
        <v>58500</v>
      </c>
      <c r="G17" s="1">
        <f t="shared" si="5"/>
        <v>58500</v>
      </c>
      <c r="H17" s="1">
        <v>0</v>
      </c>
      <c r="I17" s="1">
        <f t="shared" si="1"/>
        <v>30000</v>
      </c>
      <c r="J17" s="1">
        <f t="shared" si="2"/>
        <v>63452.25</v>
      </c>
      <c r="K17" s="2">
        <f t="shared" si="6"/>
        <v>727974.75</v>
      </c>
    </row>
    <row r="18" spans="1:11" ht="22.5">
      <c r="A18" s="1">
        <v>16</v>
      </c>
      <c r="B18" s="1">
        <v>1.23</v>
      </c>
      <c r="C18" s="1">
        <v>16</v>
      </c>
      <c r="D18" s="1">
        <f t="shared" si="0"/>
        <v>346368</v>
      </c>
      <c r="E18" s="1">
        <f t="shared" si="3"/>
        <v>242457.59999999998</v>
      </c>
      <c r="F18" s="1">
        <f t="shared" si="4"/>
        <v>58500</v>
      </c>
      <c r="G18" s="1">
        <f t="shared" si="5"/>
        <v>58500</v>
      </c>
      <c r="H18" s="1">
        <v>0</v>
      </c>
      <c r="I18" s="1">
        <f t="shared" si="1"/>
        <v>32000</v>
      </c>
      <c r="J18" s="1">
        <f t="shared" si="2"/>
        <v>70582.559999999998</v>
      </c>
      <c r="K18" s="2">
        <f t="shared" si="6"/>
        <v>808408.15999999992</v>
      </c>
    </row>
    <row r="19" spans="1:11" ht="22.5">
      <c r="A19" s="1">
        <v>17</v>
      </c>
      <c r="B19" s="1">
        <v>1.23</v>
      </c>
      <c r="C19" s="1">
        <v>17</v>
      </c>
      <c r="D19" s="1">
        <f t="shared" si="0"/>
        <v>391017</v>
      </c>
      <c r="E19" s="1">
        <f t="shared" si="3"/>
        <v>273711.89999999997</v>
      </c>
      <c r="F19" s="1">
        <f t="shared" si="4"/>
        <v>58500</v>
      </c>
      <c r="G19" s="1">
        <f t="shared" si="5"/>
        <v>58500</v>
      </c>
      <c r="H19" s="1">
        <v>0</v>
      </c>
      <c r="I19" s="1">
        <f t="shared" si="1"/>
        <v>34000</v>
      </c>
      <c r="J19" s="1">
        <f t="shared" si="2"/>
        <v>78172.89</v>
      </c>
      <c r="K19" s="2">
        <f t="shared" si="6"/>
        <v>893901.78999999992</v>
      </c>
    </row>
    <row r="20" spans="1:11" ht="22.5">
      <c r="A20" s="1">
        <v>18</v>
      </c>
      <c r="B20" s="1">
        <v>1.23</v>
      </c>
      <c r="C20" s="1">
        <v>18</v>
      </c>
      <c r="D20" s="1">
        <f t="shared" si="0"/>
        <v>438372</v>
      </c>
      <c r="E20" s="1">
        <f t="shared" si="3"/>
        <v>306860.39999999997</v>
      </c>
      <c r="F20" s="1">
        <f t="shared" si="4"/>
        <v>58500</v>
      </c>
      <c r="G20" s="1">
        <f t="shared" si="5"/>
        <v>58500</v>
      </c>
      <c r="H20" s="1">
        <v>0</v>
      </c>
      <c r="I20" s="1">
        <f t="shared" si="1"/>
        <v>36000</v>
      </c>
      <c r="J20" s="1">
        <f t="shared" si="2"/>
        <v>86223.239999999991</v>
      </c>
      <c r="K20" s="2">
        <f t="shared" si="6"/>
        <v>984455.6399999999</v>
      </c>
    </row>
    <row r="21" spans="1:11" ht="22.5">
      <c r="A21" s="1">
        <v>19</v>
      </c>
      <c r="B21" s="1">
        <v>1.23</v>
      </c>
      <c r="C21" s="1">
        <v>19</v>
      </c>
      <c r="D21" s="1">
        <f t="shared" si="0"/>
        <v>488433</v>
      </c>
      <c r="E21" s="1">
        <f t="shared" si="3"/>
        <v>341903.1</v>
      </c>
      <c r="F21" s="1">
        <f t="shared" si="4"/>
        <v>58500</v>
      </c>
      <c r="G21" s="1">
        <f t="shared" si="5"/>
        <v>58500</v>
      </c>
      <c r="H21" s="1">
        <v>0</v>
      </c>
      <c r="I21" s="1">
        <f t="shared" si="1"/>
        <v>38000</v>
      </c>
      <c r="J21" s="1">
        <f t="shared" si="2"/>
        <v>94733.61</v>
      </c>
      <c r="K21" s="2">
        <f t="shared" si="6"/>
        <v>1080069.71</v>
      </c>
    </row>
    <row r="22" spans="1:11" ht="22.5">
      <c r="A22" s="1">
        <v>20</v>
      </c>
      <c r="B22" s="1">
        <v>1.23</v>
      </c>
      <c r="C22" s="1">
        <v>20</v>
      </c>
      <c r="D22" s="1">
        <f t="shared" si="0"/>
        <v>541200</v>
      </c>
      <c r="E22" s="1">
        <f t="shared" si="3"/>
        <v>378840</v>
      </c>
      <c r="F22" s="1">
        <f t="shared" si="4"/>
        <v>58500</v>
      </c>
      <c r="G22" s="1">
        <f t="shared" si="5"/>
        <v>58500</v>
      </c>
      <c r="H22" s="1">
        <v>0</v>
      </c>
      <c r="I22" s="1">
        <f t="shared" si="1"/>
        <v>40000</v>
      </c>
      <c r="J22" s="1">
        <f t="shared" si="2"/>
        <v>103704</v>
      </c>
      <c r="K22" s="2">
        <f t="shared" si="6"/>
        <v>1180744</v>
      </c>
    </row>
    <row r="23" spans="1:11" ht="22.5">
      <c r="A23" s="1">
        <v>21</v>
      </c>
      <c r="B23" s="1">
        <v>1.3</v>
      </c>
      <c r="C23" s="1">
        <v>21</v>
      </c>
      <c r="D23" s="2">
        <f t="shared" ref="D23:D61" si="7">((C23*110000*0.01)+(0.02*110000*(C23-13)))*A23*B23</f>
        <v>1111110</v>
      </c>
      <c r="E23" s="1">
        <f t="shared" si="3"/>
        <v>777777</v>
      </c>
      <c r="F23" s="1">
        <f t="shared" si="4"/>
        <v>58500</v>
      </c>
      <c r="G23" s="1">
        <f t="shared" si="5"/>
        <v>58500</v>
      </c>
      <c r="H23" s="1">
        <f t="shared" ref="H23:H86" si="8">A23*1000</f>
        <v>21000</v>
      </c>
      <c r="I23" s="1">
        <f t="shared" ref="I23:I86" si="9">A23*(4000-26000/C23)</f>
        <v>58000</v>
      </c>
      <c r="J23" s="1">
        <f t="shared" si="2"/>
        <v>200588.7</v>
      </c>
      <c r="K23" s="2">
        <f t="shared" si="6"/>
        <v>2285475.7000000002</v>
      </c>
    </row>
    <row r="24" spans="1:11" ht="22.5">
      <c r="A24" s="1">
        <v>22</v>
      </c>
      <c r="B24" s="1">
        <v>1.3</v>
      </c>
      <c r="C24" s="1">
        <v>22</v>
      </c>
      <c r="D24" s="2">
        <f t="shared" si="7"/>
        <v>1258400</v>
      </c>
      <c r="E24" s="1">
        <f t="shared" si="3"/>
        <v>880880</v>
      </c>
      <c r="F24" s="1">
        <f t="shared" si="4"/>
        <v>58500</v>
      </c>
      <c r="G24" s="1">
        <f t="shared" si="5"/>
        <v>58500</v>
      </c>
      <c r="H24" s="1">
        <f t="shared" si="8"/>
        <v>22000</v>
      </c>
      <c r="I24" s="1">
        <f t="shared" si="9"/>
        <v>62000</v>
      </c>
      <c r="J24" s="1">
        <f t="shared" si="2"/>
        <v>225628</v>
      </c>
      <c r="K24" s="2">
        <f t="shared" si="6"/>
        <v>2565908</v>
      </c>
    </row>
    <row r="25" spans="1:11" ht="22.5">
      <c r="A25" s="1">
        <v>23</v>
      </c>
      <c r="B25" s="1">
        <v>1.3</v>
      </c>
      <c r="C25" s="1">
        <v>23</v>
      </c>
      <c r="D25" s="2">
        <f t="shared" si="7"/>
        <v>1414270</v>
      </c>
      <c r="E25" s="1">
        <f t="shared" si="3"/>
        <v>989988.99999999988</v>
      </c>
      <c r="F25" s="1">
        <f t="shared" si="4"/>
        <v>58500</v>
      </c>
      <c r="G25" s="1">
        <f t="shared" si="5"/>
        <v>58500</v>
      </c>
      <c r="H25" s="1">
        <f t="shared" si="8"/>
        <v>23000</v>
      </c>
      <c r="I25" s="1">
        <f t="shared" si="9"/>
        <v>66000</v>
      </c>
      <c r="J25" s="1">
        <f t="shared" si="2"/>
        <v>252125.90000000002</v>
      </c>
      <c r="K25" s="2">
        <f t="shared" si="6"/>
        <v>2862384.9</v>
      </c>
    </row>
    <row r="26" spans="1:11" ht="22.5">
      <c r="A26" s="1">
        <v>24</v>
      </c>
      <c r="B26" s="1">
        <v>1.3</v>
      </c>
      <c r="C26" s="1">
        <v>24</v>
      </c>
      <c r="D26" s="2">
        <f t="shared" si="7"/>
        <v>1578720</v>
      </c>
      <c r="E26" s="1">
        <f t="shared" si="3"/>
        <v>1105104</v>
      </c>
      <c r="F26" s="1">
        <f t="shared" si="4"/>
        <v>58500</v>
      </c>
      <c r="G26" s="1">
        <f t="shared" si="5"/>
        <v>58500</v>
      </c>
      <c r="H26" s="1">
        <f t="shared" si="8"/>
        <v>24000</v>
      </c>
      <c r="I26" s="1">
        <f t="shared" si="9"/>
        <v>70000</v>
      </c>
      <c r="J26" s="1">
        <f t="shared" si="2"/>
        <v>280082.40000000002</v>
      </c>
      <c r="K26" s="2">
        <f t="shared" si="6"/>
        <v>3174906.4</v>
      </c>
    </row>
    <row r="27" spans="1:11" ht="22.5">
      <c r="A27" s="1">
        <v>25</v>
      </c>
      <c r="B27" s="1">
        <v>1.3</v>
      </c>
      <c r="C27" s="1">
        <v>25</v>
      </c>
      <c r="D27" s="2">
        <f t="shared" si="7"/>
        <v>1751750</v>
      </c>
      <c r="E27" s="1">
        <f t="shared" si="3"/>
        <v>1226225</v>
      </c>
      <c r="F27" s="1">
        <f t="shared" si="4"/>
        <v>58500</v>
      </c>
      <c r="G27" s="1">
        <f t="shared" si="5"/>
        <v>58500</v>
      </c>
      <c r="H27" s="1">
        <f t="shared" si="8"/>
        <v>25000</v>
      </c>
      <c r="I27" s="1">
        <f t="shared" si="9"/>
        <v>74000</v>
      </c>
      <c r="J27" s="1">
        <f t="shared" si="2"/>
        <v>309497.5</v>
      </c>
      <c r="K27" s="2">
        <f t="shared" si="6"/>
        <v>3503472.5</v>
      </c>
    </row>
    <row r="28" spans="1:11" ht="22.5">
      <c r="A28" s="1">
        <v>26</v>
      </c>
      <c r="B28" s="1">
        <v>1.3</v>
      </c>
      <c r="C28" s="1">
        <v>26</v>
      </c>
      <c r="D28" s="2">
        <f t="shared" si="7"/>
        <v>1933360</v>
      </c>
      <c r="E28" s="1">
        <f t="shared" si="3"/>
        <v>1353352</v>
      </c>
      <c r="F28" s="1">
        <f t="shared" si="4"/>
        <v>58500</v>
      </c>
      <c r="G28" s="1">
        <f t="shared" si="5"/>
        <v>58500</v>
      </c>
      <c r="H28" s="1">
        <f t="shared" si="8"/>
        <v>26000</v>
      </c>
      <c r="I28" s="1">
        <f t="shared" si="9"/>
        <v>78000</v>
      </c>
      <c r="J28" s="1">
        <f t="shared" si="2"/>
        <v>340371.20000000001</v>
      </c>
      <c r="K28" s="2">
        <f t="shared" si="6"/>
        <v>3848083.2</v>
      </c>
    </row>
    <row r="29" spans="1:11" ht="22.5">
      <c r="A29" s="1">
        <v>27</v>
      </c>
      <c r="B29" s="1">
        <v>1.3</v>
      </c>
      <c r="C29" s="1">
        <v>27</v>
      </c>
      <c r="D29" s="2">
        <f t="shared" si="7"/>
        <v>2123550</v>
      </c>
      <c r="E29" s="1">
        <f t="shared" si="3"/>
        <v>1486485</v>
      </c>
      <c r="F29" s="1">
        <f t="shared" si="4"/>
        <v>58500</v>
      </c>
      <c r="G29" s="1">
        <f t="shared" si="5"/>
        <v>58500</v>
      </c>
      <c r="H29" s="1">
        <f t="shared" si="8"/>
        <v>27000</v>
      </c>
      <c r="I29" s="1">
        <f t="shared" si="9"/>
        <v>82000</v>
      </c>
      <c r="J29" s="1">
        <f t="shared" si="2"/>
        <v>372703.5</v>
      </c>
      <c r="K29" s="2">
        <f t="shared" si="6"/>
        <v>4208738.5</v>
      </c>
    </row>
    <row r="30" spans="1:11" ht="22.5">
      <c r="A30" s="1">
        <v>28</v>
      </c>
      <c r="B30" s="1">
        <v>1.3</v>
      </c>
      <c r="C30" s="1">
        <v>28</v>
      </c>
      <c r="D30" s="2">
        <f t="shared" si="7"/>
        <v>2322320</v>
      </c>
      <c r="E30" s="1">
        <f t="shared" si="3"/>
        <v>1625624</v>
      </c>
      <c r="F30" s="1">
        <f t="shared" si="4"/>
        <v>58500</v>
      </c>
      <c r="G30" s="1">
        <f t="shared" si="5"/>
        <v>58500</v>
      </c>
      <c r="H30" s="1">
        <f t="shared" si="8"/>
        <v>28000</v>
      </c>
      <c r="I30" s="1">
        <f t="shared" si="9"/>
        <v>86000</v>
      </c>
      <c r="J30" s="1">
        <f t="shared" si="2"/>
        <v>406494.4</v>
      </c>
      <c r="K30" s="2">
        <f t="shared" si="6"/>
        <v>4585438.4000000004</v>
      </c>
    </row>
    <row r="31" spans="1:11" ht="22.5">
      <c r="A31" s="1">
        <v>29</v>
      </c>
      <c r="B31" s="1">
        <v>1.3</v>
      </c>
      <c r="C31" s="1">
        <v>29</v>
      </c>
      <c r="D31" s="2">
        <f t="shared" si="7"/>
        <v>2529670</v>
      </c>
      <c r="E31" s="1">
        <f t="shared" si="3"/>
        <v>1770769</v>
      </c>
      <c r="F31" s="1">
        <f t="shared" si="4"/>
        <v>58500</v>
      </c>
      <c r="G31" s="1">
        <f t="shared" si="5"/>
        <v>58500</v>
      </c>
      <c r="H31" s="1">
        <f t="shared" si="8"/>
        <v>29000</v>
      </c>
      <c r="I31" s="1">
        <f t="shared" si="9"/>
        <v>90000</v>
      </c>
      <c r="J31" s="1">
        <f t="shared" si="2"/>
        <v>441743.9</v>
      </c>
      <c r="K31" s="2">
        <f t="shared" si="6"/>
        <v>4978182.9000000004</v>
      </c>
    </row>
    <row r="32" spans="1:11" ht="22.5">
      <c r="A32" s="1">
        <v>30</v>
      </c>
      <c r="B32" s="1">
        <v>1.3</v>
      </c>
      <c r="C32" s="1">
        <v>30</v>
      </c>
      <c r="D32" s="2">
        <f t="shared" si="7"/>
        <v>2745600</v>
      </c>
      <c r="E32" s="1">
        <f t="shared" si="3"/>
        <v>1921919.9999999998</v>
      </c>
      <c r="F32" s="1">
        <f t="shared" si="4"/>
        <v>58500</v>
      </c>
      <c r="G32" s="1">
        <f t="shared" si="5"/>
        <v>58500</v>
      </c>
      <c r="H32" s="1">
        <f t="shared" si="8"/>
        <v>30000</v>
      </c>
      <c r="I32" s="1">
        <f t="shared" si="9"/>
        <v>94000</v>
      </c>
      <c r="J32" s="1">
        <f t="shared" si="2"/>
        <v>478452</v>
      </c>
      <c r="K32" s="2">
        <f t="shared" si="6"/>
        <v>5386972</v>
      </c>
    </row>
    <row r="33" spans="1:11" ht="22.5">
      <c r="A33" s="1">
        <v>31</v>
      </c>
      <c r="B33" s="1">
        <v>1.3</v>
      </c>
      <c r="C33" s="1">
        <v>31</v>
      </c>
      <c r="D33" s="2">
        <f t="shared" si="7"/>
        <v>2970110</v>
      </c>
      <c r="E33" s="1">
        <f t="shared" si="3"/>
        <v>2079076.9999999998</v>
      </c>
      <c r="F33" s="1">
        <f t="shared" si="4"/>
        <v>58500</v>
      </c>
      <c r="G33" s="1">
        <f t="shared" si="5"/>
        <v>58500</v>
      </c>
      <c r="H33" s="1">
        <f t="shared" si="8"/>
        <v>31000</v>
      </c>
      <c r="I33" s="1">
        <f t="shared" si="9"/>
        <v>97999.999999999985</v>
      </c>
      <c r="J33" s="1">
        <f t="shared" si="2"/>
        <v>516618.7</v>
      </c>
      <c r="K33" s="2">
        <f t="shared" si="6"/>
        <v>5811805.7000000002</v>
      </c>
    </row>
    <row r="34" spans="1:11" ht="22.5">
      <c r="A34" s="1">
        <v>32</v>
      </c>
      <c r="B34" s="1">
        <v>1.3</v>
      </c>
      <c r="C34" s="1">
        <v>32</v>
      </c>
      <c r="D34" s="2">
        <f t="shared" si="7"/>
        <v>3203200</v>
      </c>
      <c r="E34" s="1">
        <f t="shared" si="3"/>
        <v>2242240</v>
      </c>
      <c r="F34" s="1">
        <f t="shared" si="4"/>
        <v>58500</v>
      </c>
      <c r="G34" s="1">
        <f t="shared" si="5"/>
        <v>58500</v>
      </c>
      <c r="H34" s="1">
        <f t="shared" si="8"/>
        <v>32000</v>
      </c>
      <c r="I34" s="1">
        <f t="shared" si="9"/>
        <v>102000</v>
      </c>
      <c r="J34" s="1">
        <f t="shared" si="2"/>
        <v>556244</v>
      </c>
      <c r="K34" s="2">
        <f t="shared" si="6"/>
        <v>6252684</v>
      </c>
    </row>
    <row r="35" spans="1:11" ht="22.5">
      <c r="A35" s="1">
        <v>33</v>
      </c>
      <c r="B35" s="1">
        <v>1.3</v>
      </c>
      <c r="C35" s="1">
        <v>33</v>
      </c>
      <c r="D35" s="2">
        <f t="shared" si="7"/>
        <v>3444870</v>
      </c>
      <c r="E35" s="1">
        <f t="shared" si="3"/>
        <v>2411409</v>
      </c>
      <c r="F35" s="1">
        <f t="shared" si="4"/>
        <v>58500</v>
      </c>
      <c r="G35" s="1">
        <f t="shared" si="5"/>
        <v>58500</v>
      </c>
      <c r="H35" s="1">
        <f t="shared" si="8"/>
        <v>33000</v>
      </c>
      <c r="I35" s="1">
        <f t="shared" si="9"/>
        <v>106000</v>
      </c>
      <c r="J35" s="1">
        <f t="shared" ref="J35:J66" si="10">(D35+E35+F35+G35)*0.1</f>
        <v>597327.9</v>
      </c>
      <c r="K35" s="2">
        <f t="shared" si="6"/>
        <v>6709606.9000000004</v>
      </c>
    </row>
    <row r="36" spans="1:11" ht="22.5">
      <c r="A36" s="1">
        <v>34</v>
      </c>
      <c r="B36" s="1">
        <v>1.3</v>
      </c>
      <c r="C36" s="1">
        <v>34</v>
      </c>
      <c r="D36" s="2">
        <f t="shared" si="7"/>
        <v>3695120</v>
      </c>
      <c r="E36" s="1">
        <f t="shared" si="3"/>
        <v>2586584</v>
      </c>
      <c r="F36" s="1">
        <f t="shared" si="4"/>
        <v>58500</v>
      </c>
      <c r="G36" s="1">
        <f t="shared" si="5"/>
        <v>58500</v>
      </c>
      <c r="H36" s="1">
        <f t="shared" si="8"/>
        <v>34000</v>
      </c>
      <c r="I36" s="1">
        <f t="shared" si="9"/>
        <v>109999.99999999999</v>
      </c>
      <c r="J36" s="1">
        <f t="shared" si="10"/>
        <v>639870.4</v>
      </c>
      <c r="K36" s="2">
        <f t="shared" si="6"/>
        <v>7182574.4000000004</v>
      </c>
    </row>
    <row r="37" spans="1:11" ht="22.5">
      <c r="A37" s="1">
        <v>35</v>
      </c>
      <c r="B37" s="1">
        <v>1.3</v>
      </c>
      <c r="C37" s="1">
        <v>35</v>
      </c>
      <c r="D37" s="2">
        <f t="shared" si="7"/>
        <v>3953950</v>
      </c>
      <c r="E37" s="1">
        <f t="shared" si="3"/>
        <v>2767765</v>
      </c>
      <c r="F37" s="1">
        <f t="shared" si="4"/>
        <v>58500</v>
      </c>
      <c r="G37" s="1">
        <f t="shared" si="5"/>
        <v>58500</v>
      </c>
      <c r="H37" s="1">
        <f t="shared" si="8"/>
        <v>35000</v>
      </c>
      <c r="I37" s="1">
        <f t="shared" si="9"/>
        <v>113999.99999999999</v>
      </c>
      <c r="J37" s="1">
        <f t="shared" si="10"/>
        <v>683871.5</v>
      </c>
      <c r="K37" s="2">
        <f t="shared" si="6"/>
        <v>7671586.5</v>
      </c>
    </row>
    <row r="38" spans="1:11" ht="22.5">
      <c r="A38" s="1">
        <v>36</v>
      </c>
      <c r="B38" s="1">
        <v>1.3</v>
      </c>
      <c r="C38" s="1">
        <v>36</v>
      </c>
      <c r="D38" s="2">
        <f t="shared" si="7"/>
        <v>4221360</v>
      </c>
      <c r="E38" s="1">
        <f t="shared" si="3"/>
        <v>2954952</v>
      </c>
      <c r="F38" s="1">
        <f t="shared" si="4"/>
        <v>58500</v>
      </c>
      <c r="G38" s="1">
        <f t="shared" si="5"/>
        <v>58500</v>
      </c>
      <c r="H38" s="1">
        <f t="shared" si="8"/>
        <v>36000</v>
      </c>
      <c r="I38" s="1">
        <f t="shared" si="9"/>
        <v>118000</v>
      </c>
      <c r="J38" s="1">
        <f t="shared" si="10"/>
        <v>729331.20000000007</v>
      </c>
      <c r="K38" s="2">
        <f t="shared" si="6"/>
        <v>8176643.2000000002</v>
      </c>
    </row>
    <row r="39" spans="1:11" ht="22.5">
      <c r="A39" s="1">
        <v>37</v>
      </c>
      <c r="B39" s="1">
        <v>1.3</v>
      </c>
      <c r="C39" s="1">
        <v>37</v>
      </c>
      <c r="D39" s="2">
        <f t="shared" si="7"/>
        <v>4497350</v>
      </c>
      <c r="E39" s="1">
        <f t="shared" si="3"/>
        <v>3148145</v>
      </c>
      <c r="F39" s="1">
        <f t="shared" si="4"/>
        <v>58500</v>
      </c>
      <c r="G39" s="1">
        <f t="shared" si="5"/>
        <v>58500</v>
      </c>
      <c r="H39" s="1">
        <f t="shared" si="8"/>
        <v>37000</v>
      </c>
      <c r="I39" s="1">
        <f t="shared" si="9"/>
        <v>122000.00000000001</v>
      </c>
      <c r="J39" s="1">
        <f t="shared" si="10"/>
        <v>776249.5</v>
      </c>
      <c r="K39" s="2">
        <f t="shared" si="6"/>
        <v>8697744.5</v>
      </c>
    </row>
    <row r="40" spans="1:11" ht="22.5">
      <c r="A40" s="1">
        <v>38</v>
      </c>
      <c r="B40" s="1">
        <v>1.3</v>
      </c>
      <c r="C40" s="1">
        <v>38</v>
      </c>
      <c r="D40" s="2">
        <f t="shared" si="7"/>
        <v>4781920</v>
      </c>
      <c r="E40" s="1">
        <f t="shared" si="3"/>
        <v>3347344</v>
      </c>
      <c r="F40" s="1">
        <f t="shared" si="4"/>
        <v>58500</v>
      </c>
      <c r="G40" s="1">
        <f t="shared" si="5"/>
        <v>58500</v>
      </c>
      <c r="H40" s="1">
        <f t="shared" si="8"/>
        <v>38000</v>
      </c>
      <c r="I40" s="1">
        <f t="shared" si="9"/>
        <v>126000</v>
      </c>
      <c r="J40" s="1">
        <f t="shared" si="10"/>
        <v>824626.4</v>
      </c>
      <c r="K40" s="2">
        <f t="shared" si="6"/>
        <v>9234890.4000000004</v>
      </c>
    </row>
    <row r="41" spans="1:11" ht="22.5">
      <c r="A41" s="1">
        <v>39</v>
      </c>
      <c r="B41" s="1">
        <v>1.3</v>
      </c>
      <c r="C41" s="1">
        <v>39</v>
      </c>
      <c r="D41" s="2">
        <f t="shared" si="7"/>
        <v>5075070</v>
      </c>
      <c r="E41" s="1">
        <f t="shared" si="3"/>
        <v>3552549</v>
      </c>
      <c r="F41" s="1">
        <f t="shared" si="4"/>
        <v>58500</v>
      </c>
      <c r="G41" s="1">
        <f t="shared" si="5"/>
        <v>58500</v>
      </c>
      <c r="H41" s="1">
        <f t="shared" si="8"/>
        <v>39000</v>
      </c>
      <c r="I41" s="1">
        <f t="shared" si="9"/>
        <v>130000</v>
      </c>
      <c r="J41" s="1">
        <f t="shared" si="10"/>
        <v>874461.9</v>
      </c>
      <c r="K41" s="2">
        <f t="shared" si="6"/>
        <v>9788080.9000000004</v>
      </c>
    </row>
    <row r="42" spans="1:11" ht="22.5">
      <c r="A42" s="1">
        <v>40</v>
      </c>
      <c r="B42" s="1">
        <v>1.23</v>
      </c>
      <c r="C42" s="1">
        <v>40</v>
      </c>
      <c r="D42" s="2">
        <f t="shared" si="7"/>
        <v>5087280</v>
      </c>
      <c r="E42" s="1">
        <f t="shared" si="3"/>
        <v>3561096</v>
      </c>
      <c r="F42" s="1">
        <f t="shared" si="4"/>
        <v>58500</v>
      </c>
      <c r="G42" s="1">
        <f t="shared" si="5"/>
        <v>58500</v>
      </c>
      <c r="H42" s="1">
        <f t="shared" si="8"/>
        <v>40000</v>
      </c>
      <c r="I42" s="1">
        <f t="shared" si="9"/>
        <v>134000</v>
      </c>
      <c r="J42" s="1">
        <f t="shared" si="10"/>
        <v>876537.60000000009</v>
      </c>
      <c r="K42" s="2">
        <f t="shared" si="6"/>
        <v>9815913.5999999996</v>
      </c>
    </row>
    <row r="43" spans="1:11" ht="22.5">
      <c r="A43" s="1">
        <v>41</v>
      </c>
      <c r="B43" s="1">
        <v>1.23</v>
      </c>
      <c r="C43" s="1">
        <v>41</v>
      </c>
      <c r="D43" s="2">
        <f t="shared" si="7"/>
        <v>5380881</v>
      </c>
      <c r="E43" s="1">
        <f t="shared" si="3"/>
        <v>3766616.6999999997</v>
      </c>
      <c r="F43" s="1">
        <f t="shared" si="4"/>
        <v>58500</v>
      </c>
      <c r="G43" s="1">
        <f t="shared" si="5"/>
        <v>58500</v>
      </c>
      <c r="H43" s="1">
        <f t="shared" si="8"/>
        <v>41000</v>
      </c>
      <c r="I43" s="1">
        <f t="shared" si="9"/>
        <v>138000</v>
      </c>
      <c r="J43" s="1">
        <f t="shared" si="10"/>
        <v>926449.77</v>
      </c>
      <c r="K43" s="2">
        <f t="shared" si="6"/>
        <v>10369947.469999999</v>
      </c>
    </row>
    <row r="44" spans="1:11" ht="22.5">
      <c r="A44" s="1">
        <v>42</v>
      </c>
      <c r="B44" s="1">
        <v>1.23</v>
      </c>
      <c r="C44" s="1">
        <v>42</v>
      </c>
      <c r="D44" s="2">
        <f t="shared" si="7"/>
        <v>5682600</v>
      </c>
      <c r="E44" s="1">
        <f t="shared" si="3"/>
        <v>3977819.9999999995</v>
      </c>
      <c r="F44" s="1">
        <f t="shared" si="4"/>
        <v>58500</v>
      </c>
      <c r="G44" s="1">
        <f t="shared" si="5"/>
        <v>58500</v>
      </c>
      <c r="H44" s="1">
        <f t="shared" si="8"/>
        <v>42000</v>
      </c>
      <c r="I44" s="1">
        <f t="shared" si="9"/>
        <v>142000</v>
      </c>
      <c r="J44" s="1">
        <f t="shared" si="10"/>
        <v>977742</v>
      </c>
      <c r="K44" s="2">
        <f t="shared" si="6"/>
        <v>10939162</v>
      </c>
    </row>
    <row r="45" spans="1:11" ht="22.5">
      <c r="A45" s="1">
        <v>43</v>
      </c>
      <c r="B45" s="1">
        <v>1.23</v>
      </c>
      <c r="C45" s="1">
        <v>43</v>
      </c>
      <c r="D45" s="2">
        <f t="shared" si="7"/>
        <v>5992437</v>
      </c>
      <c r="E45" s="1">
        <f t="shared" si="3"/>
        <v>4194705.8999999994</v>
      </c>
      <c r="F45" s="1">
        <f t="shared" si="4"/>
        <v>58500</v>
      </c>
      <c r="G45" s="1">
        <f t="shared" si="5"/>
        <v>58500</v>
      </c>
      <c r="H45" s="1">
        <f t="shared" si="8"/>
        <v>43000</v>
      </c>
      <c r="I45" s="1">
        <f t="shared" si="9"/>
        <v>146000</v>
      </c>
      <c r="J45" s="1">
        <f t="shared" si="10"/>
        <v>1030414.2899999999</v>
      </c>
      <c r="K45" s="2">
        <f t="shared" si="6"/>
        <v>11523557.189999998</v>
      </c>
    </row>
    <row r="46" spans="1:11" ht="22.5">
      <c r="A46" s="1">
        <v>44</v>
      </c>
      <c r="B46" s="1">
        <v>1.23</v>
      </c>
      <c r="C46" s="1">
        <v>44</v>
      </c>
      <c r="D46" s="2">
        <f t="shared" si="7"/>
        <v>6310392</v>
      </c>
      <c r="E46" s="1">
        <f t="shared" si="3"/>
        <v>4417274.3999999994</v>
      </c>
      <c r="F46" s="1">
        <f t="shared" si="4"/>
        <v>58500</v>
      </c>
      <c r="G46" s="1">
        <f t="shared" si="5"/>
        <v>58500</v>
      </c>
      <c r="H46" s="1">
        <f t="shared" si="8"/>
        <v>44000</v>
      </c>
      <c r="I46" s="1">
        <f t="shared" si="9"/>
        <v>150000</v>
      </c>
      <c r="J46" s="1">
        <f t="shared" si="10"/>
        <v>1084466.6399999999</v>
      </c>
      <c r="K46" s="2">
        <f t="shared" si="6"/>
        <v>12123133.039999999</v>
      </c>
    </row>
    <row r="47" spans="1:11" ht="22.5">
      <c r="A47" s="1">
        <v>45</v>
      </c>
      <c r="B47" s="1">
        <v>1.23</v>
      </c>
      <c r="C47" s="1">
        <v>45</v>
      </c>
      <c r="D47" s="2">
        <f t="shared" si="7"/>
        <v>6636465</v>
      </c>
      <c r="E47" s="1">
        <f t="shared" si="3"/>
        <v>4645525.5</v>
      </c>
      <c r="F47" s="1">
        <f t="shared" si="4"/>
        <v>58500</v>
      </c>
      <c r="G47" s="1">
        <f t="shared" si="5"/>
        <v>58500</v>
      </c>
      <c r="H47" s="1">
        <f t="shared" si="8"/>
        <v>45000</v>
      </c>
      <c r="I47" s="1">
        <f t="shared" si="9"/>
        <v>154000</v>
      </c>
      <c r="J47" s="1">
        <f t="shared" si="10"/>
        <v>1139899.05</v>
      </c>
      <c r="K47" s="2">
        <f t="shared" si="6"/>
        <v>12737889.550000001</v>
      </c>
    </row>
    <row r="48" spans="1:11" ht="22.5">
      <c r="A48" s="1">
        <v>46</v>
      </c>
      <c r="B48" s="1">
        <v>1.23</v>
      </c>
      <c r="C48" s="1">
        <v>46</v>
      </c>
      <c r="D48" s="2">
        <f t="shared" si="7"/>
        <v>6970656</v>
      </c>
      <c r="E48" s="1">
        <f t="shared" si="3"/>
        <v>4879459.1999999993</v>
      </c>
      <c r="F48" s="1">
        <f t="shared" si="4"/>
        <v>58500</v>
      </c>
      <c r="G48" s="1">
        <f t="shared" si="5"/>
        <v>58500</v>
      </c>
      <c r="H48" s="1">
        <f t="shared" si="8"/>
        <v>46000</v>
      </c>
      <c r="I48" s="1">
        <f t="shared" si="9"/>
        <v>158000</v>
      </c>
      <c r="J48" s="1">
        <f t="shared" si="10"/>
        <v>1196711.52</v>
      </c>
      <c r="K48" s="2">
        <f t="shared" si="6"/>
        <v>13367826.719999999</v>
      </c>
    </row>
    <row r="49" spans="1:11" ht="22.5">
      <c r="A49" s="1">
        <v>47</v>
      </c>
      <c r="B49" s="1">
        <v>1.23</v>
      </c>
      <c r="C49" s="1">
        <v>47</v>
      </c>
      <c r="D49" s="2">
        <f t="shared" si="7"/>
        <v>7312965</v>
      </c>
      <c r="E49" s="1">
        <f t="shared" si="3"/>
        <v>5119075.5</v>
      </c>
      <c r="F49" s="1">
        <f t="shared" si="4"/>
        <v>58500</v>
      </c>
      <c r="G49" s="1">
        <f t="shared" si="5"/>
        <v>58500</v>
      </c>
      <c r="H49" s="1">
        <f t="shared" si="8"/>
        <v>47000</v>
      </c>
      <c r="I49" s="1">
        <f t="shared" si="9"/>
        <v>162000</v>
      </c>
      <c r="J49" s="1">
        <f t="shared" si="10"/>
        <v>1254904.05</v>
      </c>
      <c r="K49" s="2">
        <f t="shared" si="6"/>
        <v>14012944.550000001</v>
      </c>
    </row>
    <row r="50" spans="1:11" ht="22.5">
      <c r="A50" s="1">
        <v>48</v>
      </c>
      <c r="B50" s="1">
        <v>1.23</v>
      </c>
      <c r="C50" s="1">
        <v>48</v>
      </c>
      <c r="D50" s="2">
        <f t="shared" si="7"/>
        <v>7663392</v>
      </c>
      <c r="E50" s="1">
        <f t="shared" si="3"/>
        <v>5364374.3999999994</v>
      </c>
      <c r="F50" s="1">
        <f t="shared" si="4"/>
        <v>58500</v>
      </c>
      <c r="G50" s="1">
        <f t="shared" si="5"/>
        <v>58500</v>
      </c>
      <c r="H50" s="1">
        <f t="shared" si="8"/>
        <v>48000</v>
      </c>
      <c r="I50" s="1">
        <f t="shared" si="9"/>
        <v>166000</v>
      </c>
      <c r="J50" s="1">
        <f t="shared" si="10"/>
        <v>1314476.6399999999</v>
      </c>
      <c r="K50" s="2">
        <f t="shared" si="6"/>
        <v>14673243.039999999</v>
      </c>
    </row>
    <row r="51" spans="1:11" ht="22.5">
      <c r="A51" s="1">
        <v>49</v>
      </c>
      <c r="B51" s="1">
        <v>1.23</v>
      </c>
      <c r="C51" s="1">
        <v>49</v>
      </c>
      <c r="D51" s="2">
        <f t="shared" si="7"/>
        <v>8021937</v>
      </c>
      <c r="E51" s="1">
        <f t="shared" si="3"/>
        <v>5615355.8999999994</v>
      </c>
      <c r="F51" s="1">
        <f t="shared" si="4"/>
        <v>58500</v>
      </c>
      <c r="G51" s="1">
        <f t="shared" si="5"/>
        <v>58500</v>
      </c>
      <c r="H51" s="1">
        <f t="shared" si="8"/>
        <v>49000</v>
      </c>
      <c r="I51" s="1">
        <f t="shared" si="9"/>
        <v>170000</v>
      </c>
      <c r="J51" s="1">
        <f t="shared" si="10"/>
        <v>1375429.29</v>
      </c>
      <c r="K51" s="2">
        <f t="shared" si="6"/>
        <v>15348722.189999998</v>
      </c>
    </row>
    <row r="52" spans="1:11" ht="22.5">
      <c r="A52" s="1">
        <v>50</v>
      </c>
      <c r="B52" s="1">
        <v>1.23</v>
      </c>
      <c r="C52" s="1">
        <v>50</v>
      </c>
      <c r="D52" s="2">
        <f t="shared" si="7"/>
        <v>8388600</v>
      </c>
      <c r="E52" s="1">
        <f t="shared" si="3"/>
        <v>5872020</v>
      </c>
      <c r="F52" s="1">
        <f t="shared" si="4"/>
        <v>58500</v>
      </c>
      <c r="G52" s="1">
        <f t="shared" si="5"/>
        <v>58500</v>
      </c>
      <c r="H52" s="1">
        <f t="shared" si="8"/>
        <v>50000</v>
      </c>
      <c r="I52" s="1">
        <f t="shared" si="9"/>
        <v>174000</v>
      </c>
      <c r="J52" s="1">
        <f t="shared" si="10"/>
        <v>1437762</v>
      </c>
      <c r="K52" s="2">
        <f t="shared" si="6"/>
        <v>16039382</v>
      </c>
    </row>
    <row r="53" spans="1:11" ht="22.5">
      <c r="A53" s="1">
        <v>51</v>
      </c>
      <c r="B53" s="1">
        <v>1.23</v>
      </c>
      <c r="C53" s="1">
        <v>51</v>
      </c>
      <c r="D53" s="2">
        <f t="shared" si="7"/>
        <v>8763381</v>
      </c>
      <c r="E53" s="1">
        <f t="shared" si="3"/>
        <v>6134366.6999999993</v>
      </c>
      <c r="F53" s="1">
        <f t="shared" si="4"/>
        <v>58500</v>
      </c>
      <c r="G53" s="1">
        <f t="shared" si="5"/>
        <v>58500</v>
      </c>
      <c r="H53" s="1">
        <f t="shared" si="8"/>
        <v>51000</v>
      </c>
      <c r="I53" s="1">
        <f t="shared" si="9"/>
        <v>178000</v>
      </c>
      <c r="J53" s="1">
        <f t="shared" si="10"/>
        <v>1501474.77</v>
      </c>
      <c r="K53" s="2">
        <f t="shared" si="6"/>
        <v>16745222.469999999</v>
      </c>
    </row>
    <row r="54" spans="1:11" ht="22.5">
      <c r="A54" s="1">
        <v>52</v>
      </c>
      <c r="B54" s="1">
        <v>1.23</v>
      </c>
      <c r="C54" s="1">
        <v>52</v>
      </c>
      <c r="D54" s="2">
        <f t="shared" si="7"/>
        <v>9146280</v>
      </c>
      <c r="E54" s="1">
        <f t="shared" si="3"/>
        <v>6402396</v>
      </c>
      <c r="F54" s="1">
        <f t="shared" si="4"/>
        <v>58500</v>
      </c>
      <c r="G54" s="1">
        <f t="shared" si="5"/>
        <v>58500</v>
      </c>
      <c r="H54" s="1">
        <f t="shared" si="8"/>
        <v>52000</v>
      </c>
      <c r="I54" s="1">
        <f t="shared" si="9"/>
        <v>182000</v>
      </c>
      <c r="J54" s="1">
        <f t="shared" si="10"/>
        <v>1566567.6</v>
      </c>
      <c r="K54" s="2">
        <f t="shared" si="6"/>
        <v>17466243.600000001</v>
      </c>
    </row>
    <row r="55" spans="1:11" ht="22.5">
      <c r="A55" s="1">
        <v>53</v>
      </c>
      <c r="B55" s="1">
        <v>1.23</v>
      </c>
      <c r="C55" s="1">
        <v>53</v>
      </c>
      <c r="D55" s="2">
        <f t="shared" si="7"/>
        <v>9537297</v>
      </c>
      <c r="E55" s="1">
        <f t="shared" si="3"/>
        <v>6676107.8999999994</v>
      </c>
      <c r="F55" s="1">
        <f t="shared" si="4"/>
        <v>58500</v>
      </c>
      <c r="G55" s="1">
        <f t="shared" si="5"/>
        <v>58500</v>
      </c>
      <c r="H55" s="1">
        <f t="shared" si="8"/>
        <v>53000</v>
      </c>
      <c r="I55" s="1">
        <f t="shared" si="9"/>
        <v>186000</v>
      </c>
      <c r="J55" s="1">
        <f t="shared" si="10"/>
        <v>1633040.49</v>
      </c>
      <c r="K55" s="2">
        <f t="shared" si="6"/>
        <v>18202445.389999997</v>
      </c>
    </row>
    <row r="56" spans="1:11" ht="22.5">
      <c r="A56" s="1">
        <v>54</v>
      </c>
      <c r="B56" s="1">
        <v>1.23</v>
      </c>
      <c r="C56" s="1">
        <v>54</v>
      </c>
      <c r="D56" s="2">
        <f t="shared" si="7"/>
        <v>9936432</v>
      </c>
      <c r="E56" s="1">
        <f t="shared" si="3"/>
        <v>6955502.3999999994</v>
      </c>
      <c r="F56" s="1">
        <f t="shared" si="4"/>
        <v>58500</v>
      </c>
      <c r="G56" s="1">
        <f t="shared" si="5"/>
        <v>58500</v>
      </c>
      <c r="H56" s="1">
        <f t="shared" si="8"/>
        <v>54000</v>
      </c>
      <c r="I56" s="1">
        <f t="shared" si="9"/>
        <v>190000</v>
      </c>
      <c r="J56" s="1">
        <f t="shared" si="10"/>
        <v>1700893.44</v>
      </c>
      <c r="K56" s="2">
        <f t="shared" si="6"/>
        <v>18953827.84</v>
      </c>
    </row>
    <row r="57" spans="1:11" ht="22.5">
      <c r="A57" s="1">
        <v>55</v>
      </c>
      <c r="B57" s="1">
        <v>1.23</v>
      </c>
      <c r="C57" s="1">
        <v>55</v>
      </c>
      <c r="D57" s="2">
        <f t="shared" si="7"/>
        <v>10343685</v>
      </c>
      <c r="E57" s="1">
        <f t="shared" si="3"/>
        <v>7240579.5</v>
      </c>
      <c r="F57" s="1">
        <f t="shared" si="4"/>
        <v>58500</v>
      </c>
      <c r="G57" s="1">
        <f t="shared" si="5"/>
        <v>58500</v>
      </c>
      <c r="H57" s="1">
        <f t="shared" si="8"/>
        <v>55000</v>
      </c>
      <c r="I57" s="1">
        <f t="shared" si="9"/>
        <v>194000</v>
      </c>
      <c r="J57" s="1">
        <f t="shared" si="10"/>
        <v>1770126.4500000002</v>
      </c>
      <c r="K57" s="2">
        <f t="shared" si="6"/>
        <v>19720390.949999999</v>
      </c>
    </row>
    <row r="58" spans="1:11" ht="22.5">
      <c r="A58" s="1">
        <v>56</v>
      </c>
      <c r="B58" s="1">
        <v>1.23</v>
      </c>
      <c r="C58" s="1">
        <v>56</v>
      </c>
      <c r="D58" s="2">
        <f t="shared" si="7"/>
        <v>10759056</v>
      </c>
      <c r="E58" s="1">
        <f t="shared" si="3"/>
        <v>7531339.1999999993</v>
      </c>
      <c r="F58" s="1">
        <f t="shared" si="4"/>
        <v>58500</v>
      </c>
      <c r="G58" s="1">
        <f t="shared" si="5"/>
        <v>58500</v>
      </c>
      <c r="H58" s="1">
        <f t="shared" si="8"/>
        <v>56000</v>
      </c>
      <c r="I58" s="1">
        <f t="shared" si="9"/>
        <v>198000</v>
      </c>
      <c r="J58" s="1">
        <f t="shared" si="10"/>
        <v>1840739.52</v>
      </c>
      <c r="K58" s="2">
        <f t="shared" si="6"/>
        <v>20502134.719999999</v>
      </c>
    </row>
    <row r="59" spans="1:11" ht="22.5">
      <c r="A59" s="1">
        <v>57</v>
      </c>
      <c r="B59" s="1">
        <v>1.23</v>
      </c>
      <c r="C59" s="1">
        <v>57</v>
      </c>
      <c r="D59" s="2">
        <f t="shared" si="7"/>
        <v>11182545</v>
      </c>
      <c r="E59" s="1">
        <f t="shared" si="3"/>
        <v>7827781.4999999991</v>
      </c>
      <c r="F59" s="1">
        <f t="shared" si="4"/>
        <v>58500</v>
      </c>
      <c r="G59" s="1">
        <f t="shared" si="5"/>
        <v>58500</v>
      </c>
      <c r="H59" s="1">
        <f t="shared" si="8"/>
        <v>57000</v>
      </c>
      <c r="I59" s="1">
        <f t="shared" si="9"/>
        <v>202000</v>
      </c>
      <c r="J59" s="1">
        <f t="shared" si="10"/>
        <v>1912732.6500000001</v>
      </c>
      <c r="K59" s="2">
        <f t="shared" si="6"/>
        <v>21299059.149999999</v>
      </c>
    </row>
    <row r="60" spans="1:11" ht="22.5">
      <c r="A60" s="1">
        <v>58</v>
      </c>
      <c r="B60" s="1">
        <v>1.23</v>
      </c>
      <c r="C60" s="1">
        <v>58</v>
      </c>
      <c r="D60" s="2">
        <f t="shared" si="7"/>
        <v>11614152</v>
      </c>
      <c r="E60" s="1">
        <f t="shared" si="3"/>
        <v>8129906.3999999994</v>
      </c>
      <c r="F60" s="1">
        <f t="shared" si="4"/>
        <v>58500</v>
      </c>
      <c r="G60" s="1">
        <f t="shared" si="5"/>
        <v>58500</v>
      </c>
      <c r="H60" s="1">
        <f t="shared" si="8"/>
        <v>58000</v>
      </c>
      <c r="I60" s="1">
        <f t="shared" si="9"/>
        <v>206000</v>
      </c>
      <c r="J60" s="1">
        <f t="shared" si="10"/>
        <v>1986105.8399999999</v>
      </c>
      <c r="K60" s="2">
        <f t="shared" si="6"/>
        <v>22111164.239999998</v>
      </c>
    </row>
    <row r="61" spans="1:11" ht="22.5">
      <c r="A61" s="1">
        <v>59</v>
      </c>
      <c r="B61" s="1">
        <v>1.23</v>
      </c>
      <c r="C61" s="1">
        <v>59</v>
      </c>
      <c r="D61" s="2">
        <f t="shared" si="7"/>
        <v>12053877</v>
      </c>
      <c r="E61" s="1">
        <f t="shared" si="3"/>
        <v>8437713.9000000004</v>
      </c>
      <c r="F61" s="1">
        <f t="shared" si="4"/>
        <v>58500</v>
      </c>
      <c r="G61" s="1">
        <f t="shared" si="5"/>
        <v>58500</v>
      </c>
      <c r="H61" s="1">
        <f t="shared" si="8"/>
        <v>59000</v>
      </c>
      <c r="I61" s="1">
        <f t="shared" si="9"/>
        <v>210000</v>
      </c>
      <c r="J61" s="1">
        <f t="shared" si="10"/>
        <v>2060859.0899999999</v>
      </c>
      <c r="K61" s="2">
        <f t="shared" si="6"/>
        <v>22938449.989999998</v>
      </c>
    </row>
    <row r="62" spans="1:11" ht="22.5">
      <c r="A62" s="1">
        <v>60</v>
      </c>
      <c r="B62" s="1">
        <v>1.23</v>
      </c>
      <c r="C62" s="1">
        <v>60</v>
      </c>
      <c r="D62" s="2">
        <f t="shared" ref="D62:D102" si="11">((C62*110000*0.01)+(0.03*110000*(C62-13)))*A62*B62</f>
        <v>16317180</v>
      </c>
      <c r="E62" s="1">
        <f t="shared" si="3"/>
        <v>11422026</v>
      </c>
      <c r="F62" s="1">
        <f t="shared" si="4"/>
        <v>58500</v>
      </c>
      <c r="G62" s="1">
        <f t="shared" si="5"/>
        <v>58500</v>
      </c>
      <c r="H62" s="1">
        <f t="shared" si="8"/>
        <v>60000</v>
      </c>
      <c r="I62" s="1">
        <f t="shared" si="9"/>
        <v>214000</v>
      </c>
      <c r="J62" s="1">
        <f t="shared" si="10"/>
        <v>2785620.6</v>
      </c>
      <c r="K62" s="2">
        <f t="shared" si="6"/>
        <v>30915826.600000001</v>
      </c>
    </row>
    <row r="63" spans="1:11" ht="22.5">
      <c r="A63" s="1">
        <v>61</v>
      </c>
      <c r="B63" s="1">
        <v>1.23</v>
      </c>
      <c r="C63" s="1">
        <v>61</v>
      </c>
      <c r="D63" s="2">
        <f t="shared" si="11"/>
        <v>16919265</v>
      </c>
      <c r="E63" s="1">
        <f t="shared" si="3"/>
        <v>11843485.5</v>
      </c>
      <c r="F63" s="1">
        <f t="shared" si="4"/>
        <v>58500</v>
      </c>
      <c r="G63" s="1">
        <f t="shared" si="5"/>
        <v>58500</v>
      </c>
      <c r="H63" s="1">
        <f t="shared" si="8"/>
        <v>61000</v>
      </c>
      <c r="I63" s="1">
        <f t="shared" si="9"/>
        <v>218000</v>
      </c>
      <c r="J63" s="1">
        <f t="shared" si="10"/>
        <v>2887975.0500000003</v>
      </c>
      <c r="K63" s="2">
        <f t="shared" si="6"/>
        <v>32046725.550000001</v>
      </c>
    </row>
    <row r="64" spans="1:11" ht="22.5">
      <c r="A64" s="1">
        <v>62</v>
      </c>
      <c r="B64" s="1">
        <v>1.23</v>
      </c>
      <c r="C64" s="1">
        <v>62</v>
      </c>
      <c r="D64" s="2">
        <f t="shared" si="11"/>
        <v>17532174</v>
      </c>
      <c r="E64" s="1">
        <f t="shared" si="3"/>
        <v>12272521.799999999</v>
      </c>
      <c r="F64" s="1">
        <f t="shared" si="4"/>
        <v>58500</v>
      </c>
      <c r="G64" s="1">
        <f t="shared" si="5"/>
        <v>58500</v>
      </c>
      <c r="H64" s="1">
        <f t="shared" si="8"/>
        <v>62000</v>
      </c>
      <c r="I64" s="1">
        <f t="shared" si="9"/>
        <v>222000</v>
      </c>
      <c r="J64" s="1">
        <f t="shared" si="10"/>
        <v>2992169.58</v>
      </c>
      <c r="K64" s="2">
        <f t="shared" si="6"/>
        <v>33197865.379999995</v>
      </c>
    </row>
    <row r="65" spans="1:11" ht="22.5">
      <c r="A65" s="1">
        <v>63</v>
      </c>
      <c r="B65" s="1">
        <v>1.23</v>
      </c>
      <c r="C65" s="1">
        <v>63</v>
      </c>
      <c r="D65" s="2">
        <f t="shared" si="11"/>
        <v>18155907</v>
      </c>
      <c r="E65" s="1">
        <f t="shared" si="3"/>
        <v>12709134.899999999</v>
      </c>
      <c r="F65" s="1">
        <f t="shared" si="4"/>
        <v>58500</v>
      </c>
      <c r="G65" s="1">
        <f t="shared" si="5"/>
        <v>58500</v>
      </c>
      <c r="H65" s="1">
        <f t="shared" si="8"/>
        <v>63000</v>
      </c>
      <c r="I65" s="1">
        <f t="shared" si="9"/>
        <v>226000</v>
      </c>
      <c r="J65" s="1">
        <f t="shared" si="10"/>
        <v>3098204.19</v>
      </c>
      <c r="K65" s="2">
        <f t="shared" si="6"/>
        <v>34369246.089999996</v>
      </c>
    </row>
    <row r="66" spans="1:11" ht="22.5">
      <c r="A66" s="1">
        <v>64</v>
      </c>
      <c r="B66" s="1">
        <v>1.23</v>
      </c>
      <c r="C66" s="1">
        <v>64</v>
      </c>
      <c r="D66" s="2">
        <f t="shared" si="11"/>
        <v>18790464</v>
      </c>
      <c r="E66" s="1">
        <f t="shared" si="3"/>
        <v>13153324.799999999</v>
      </c>
      <c r="F66" s="1">
        <f t="shared" si="4"/>
        <v>58500</v>
      </c>
      <c r="G66" s="1">
        <f t="shared" si="5"/>
        <v>58500</v>
      </c>
      <c r="H66" s="1">
        <f t="shared" si="8"/>
        <v>64000</v>
      </c>
      <c r="I66" s="1">
        <f t="shared" si="9"/>
        <v>230000</v>
      </c>
      <c r="J66" s="1">
        <f t="shared" si="10"/>
        <v>3206078.88</v>
      </c>
      <c r="K66" s="2">
        <f t="shared" si="6"/>
        <v>35560867.68</v>
      </c>
    </row>
    <row r="67" spans="1:11" ht="22.5">
      <c r="A67" s="1">
        <v>65</v>
      </c>
      <c r="B67" s="1">
        <v>1.23</v>
      </c>
      <c r="C67" s="1">
        <v>65</v>
      </c>
      <c r="D67" s="2">
        <f t="shared" si="11"/>
        <v>19435845</v>
      </c>
      <c r="E67" s="1">
        <f t="shared" si="3"/>
        <v>13605091.5</v>
      </c>
      <c r="F67" s="1">
        <f t="shared" si="4"/>
        <v>58500</v>
      </c>
      <c r="G67" s="1">
        <f t="shared" si="5"/>
        <v>58500</v>
      </c>
      <c r="H67" s="1">
        <f t="shared" si="8"/>
        <v>65000</v>
      </c>
      <c r="I67" s="1">
        <f t="shared" si="9"/>
        <v>234000</v>
      </c>
      <c r="J67" s="1">
        <f t="shared" ref="J67:J102" si="12">(D67+E67+F67+G67)*0.1</f>
        <v>3315793.6500000004</v>
      </c>
      <c r="K67" s="2">
        <f t="shared" si="6"/>
        <v>36772730.149999999</v>
      </c>
    </row>
    <row r="68" spans="1:11" ht="22.5">
      <c r="A68" s="1">
        <v>66</v>
      </c>
      <c r="B68" s="1">
        <v>1.23</v>
      </c>
      <c r="C68" s="1">
        <v>66</v>
      </c>
      <c r="D68" s="2">
        <f t="shared" si="11"/>
        <v>20092050</v>
      </c>
      <c r="E68" s="1">
        <f t="shared" ref="E68:E102" si="13">D68*0.7</f>
        <v>14064435</v>
      </c>
      <c r="F68" s="1">
        <f t="shared" ref="F68:F102" si="14">0.65*90000</f>
        <v>58500</v>
      </c>
      <c r="G68" s="1">
        <f t="shared" ref="G68:G102" si="15">F68</f>
        <v>58500</v>
      </c>
      <c r="H68" s="1">
        <f t="shared" si="8"/>
        <v>66000</v>
      </c>
      <c r="I68" s="1">
        <f t="shared" si="9"/>
        <v>238000</v>
      </c>
      <c r="J68" s="1">
        <f t="shared" si="12"/>
        <v>3427348.5</v>
      </c>
      <c r="K68" s="2">
        <f t="shared" ref="K68:K102" si="16">SUM(D68:J68)</f>
        <v>38004833.5</v>
      </c>
    </row>
    <row r="69" spans="1:11" ht="22.5">
      <c r="A69" s="1">
        <v>67</v>
      </c>
      <c r="B69" s="1">
        <v>1.23</v>
      </c>
      <c r="C69" s="1">
        <v>67</v>
      </c>
      <c r="D69" s="2">
        <f t="shared" si="11"/>
        <v>20759079</v>
      </c>
      <c r="E69" s="1">
        <f t="shared" si="13"/>
        <v>14531355.299999999</v>
      </c>
      <c r="F69" s="1">
        <f t="shared" si="14"/>
        <v>58500</v>
      </c>
      <c r="G69" s="1">
        <f t="shared" si="15"/>
        <v>58500</v>
      </c>
      <c r="H69" s="1">
        <f t="shared" si="8"/>
        <v>67000</v>
      </c>
      <c r="I69" s="1">
        <f t="shared" si="9"/>
        <v>242000</v>
      </c>
      <c r="J69" s="1">
        <f t="shared" si="12"/>
        <v>3540743.4299999997</v>
      </c>
      <c r="K69" s="2">
        <f t="shared" si="16"/>
        <v>39257177.729999997</v>
      </c>
    </row>
    <row r="70" spans="1:11" ht="22.5">
      <c r="A70" s="1">
        <v>68</v>
      </c>
      <c r="B70" s="1">
        <v>1.23</v>
      </c>
      <c r="C70" s="1">
        <v>68</v>
      </c>
      <c r="D70" s="2">
        <f t="shared" si="11"/>
        <v>21436932</v>
      </c>
      <c r="E70" s="1">
        <f t="shared" si="13"/>
        <v>15005852.399999999</v>
      </c>
      <c r="F70" s="1">
        <f t="shared" si="14"/>
        <v>58500</v>
      </c>
      <c r="G70" s="1">
        <f t="shared" si="15"/>
        <v>58500</v>
      </c>
      <c r="H70" s="1">
        <f t="shared" si="8"/>
        <v>68000</v>
      </c>
      <c r="I70" s="1">
        <f t="shared" si="9"/>
        <v>246000</v>
      </c>
      <c r="J70" s="1">
        <f t="shared" si="12"/>
        <v>3655978.44</v>
      </c>
      <c r="K70" s="2">
        <f t="shared" si="16"/>
        <v>40529762.839999996</v>
      </c>
    </row>
    <row r="71" spans="1:11" ht="22.5">
      <c r="A71" s="1">
        <v>69</v>
      </c>
      <c r="B71" s="1">
        <v>1.23</v>
      </c>
      <c r="C71" s="1">
        <v>69</v>
      </c>
      <c r="D71" s="2">
        <f t="shared" si="11"/>
        <v>22125609</v>
      </c>
      <c r="E71" s="1">
        <f t="shared" si="13"/>
        <v>15487926.299999999</v>
      </c>
      <c r="F71" s="1">
        <f t="shared" si="14"/>
        <v>58500</v>
      </c>
      <c r="G71" s="1">
        <f t="shared" si="15"/>
        <v>58500</v>
      </c>
      <c r="H71" s="1">
        <f t="shared" si="8"/>
        <v>69000</v>
      </c>
      <c r="I71" s="1">
        <f t="shared" si="9"/>
        <v>250000</v>
      </c>
      <c r="J71" s="1">
        <f t="shared" si="12"/>
        <v>3773053.53</v>
      </c>
      <c r="K71" s="2">
        <f t="shared" si="16"/>
        <v>41822588.829999998</v>
      </c>
    </row>
    <row r="72" spans="1:11" ht="22.5">
      <c r="A72" s="1">
        <v>70</v>
      </c>
      <c r="B72" s="1">
        <v>1.23</v>
      </c>
      <c r="C72" s="1">
        <v>70</v>
      </c>
      <c r="D72" s="2">
        <f t="shared" si="11"/>
        <v>22825110</v>
      </c>
      <c r="E72" s="1">
        <f t="shared" si="13"/>
        <v>15977576.999999998</v>
      </c>
      <c r="F72" s="1">
        <f t="shared" si="14"/>
        <v>58500</v>
      </c>
      <c r="G72" s="1">
        <f t="shared" si="15"/>
        <v>58500</v>
      </c>
      <c r="H72" s="1">
        <f t="shared" si="8"/>
        <v>70000</v>
      </c>
      <c r="I72" s="1">
        <f t="shared" si="9"/>
        <v>254000</v>
      </c>
      <c r="J72" s="1">
        <f t="shared" si="12"/>
        <v>3891968.7</v>
      </c>
      <c r="K72" s="2">
        <f t="shared" si="16"/>
        <v>43135655.700000003</v>
      </c>
    </row>
    <row r="73" spans="1:11" ht="22.5">
      <c r="A73" s="1">
        <v>71</v>
      </c>
      <c r="B73" s="1">
        <v>1.23</v>
      </c>
      <c r="C73" s="1">
        <v>71</v>
      </c>
      <c r="D73" s="2">
        <f t="shared" si="11"/>
        <v>23535435</v>
      </c>
      <c r="E73" s="1">
        <f t="shared" si="13"/>
        <v>16474804.499999998</v>
      </c>
      <c r="F73" s="1">
        <f t="shared" si="14"/>
        <v>58500</v>
      </c>
      <c r="G73" s="1">
        <f t="shared" si="15"/>
        <v>58500</v>
      </c>
      <c r="H73" s="1">
        <f t="shared" si="8"/>
        <v>71000</v>
      </c>
      <c r="I73" s="1">
        <f t="shared" si="9"/>
        <v>258000</v>
      </c>
      <c r="J73" s="1">
        <f t="shared" si="12"/>
        <v>4012723.95</v>
      </c>
      <c r="K73" s="2">
        <f t="shared" si="16"/>
        <v>44468963.450000003</v>
      </c>
    </row>
    <row r="74" spans="1:11" ht="22.5">
      <c r="A74" s="1">
        <v>72</v>
      </c>
      <c r="B74" s="1">
        <v>1.23</v>
      </c>
      <c r="C74" s="1">
        <v>72</v>
      </c>
      <c r="D74" s="2">
        <f t="shared" si="11"/>
        <v>24256584</v>
      </c>
      <c r="E74" s="1">
        <f t="shared" si="13"/>
        <v>16979608.800000001</v>
      </c>
      <c r="F74" s="1">
        <f t="shared" si="14"/>
        <v>58500</v>
      </c>
      <c r="G74" s="1">
        <f t="shared" si="15"/>
        <v>58500</v>
      </c>
      <c r="H74" s="1">
        <f t="shared" si="8"/>
        <v>72000</v>
      </c>
      <c r="I74" s="1">
        <f t="shared" si="9"/>
        <v>262000</v>
      </c>
      <c r="J74" s="1">
        <f t="shared" si="12"/>
        <v>4135319.28</v>
      </c>
      <c r="K74" s="2">
        <f t="shared" si="16"/>
        <v>45822512.079999998</v>
      </c>
    </row>
    <row r="75" spans="1:11" ht="22.5">
      <c r="A75" s="1">
        <v>73</v>
      </c>
      <c r="B75" s="1">
        <v>1.23</v>
      </c>
      <c r="C75" s="1">
        <v>73</v>
      </c>
      <c r="D75" s="2">
        <f t="shared" si="11"/>
        <v>24988557</v>
      </c>
      <c r="E75" s="1">
        <f t="shared" si="13"/>
        <v>17491989.899999999</v>
      </c>
      <c r="F75" s="1">
        <f t="shared" si="14"/>
        <v>58500</v>
      </c>
      <c r="G75" s="1">
        <f t="shared" si="15"/>
        <v>58500</v>
      </c>
      <c r="H75" s="1">
        <f t="shared" si="8"/>
        <v>73000</v>
      </c>
      <c r="I75" s="1">
        <f t="shared" si="9"/>
        <v>266000</v>
      </c>
      <c r="J75" s="1">
        <f t="shared" si="12"/>
        <v>4259754.6900000004</v>
      </c>
      <c r="K75" s="2">
        <f t="shared" si="16"/>
        <v>47196301.589999996</v>
      </c>
    </row>
    <row r="76" spans="1:11" ht="22.5">
      <c r="A76" s="1">
        <v>74</v>
      </c>
      <c r="B76" s="1">
        <v>1.23</v>
      </c>
      <c r="C76" s="1">
        <v>74</v>
      </c>
      <c r="D76" s="2">
        <f t="shared" si="11"/>
        <v>25731354</v>
      </c>
      <c r="E76" s="1">
        <f t="shared" si="13"/>
        <v>18011947.799999997</v>
      </c>
      <c r="F76" s="1">
        <f t="shared" si="14"/>
        <v>58500</v>
      </c>
      <c r="G76" s="1">
        <f t="shared" si="15"/>
        <v>58500</v>
      </c>
      <c r="H76" s="1">
        <f t="shared" si="8"/>
        <v>74000</v>
      </c>
      <c r="I76" s="1">
        <f t="shared" si="9"/>
        <v>270000</v>
      </c>
      <c r="J76" s="1">
        <f t="shared" si="12"/>
        <v>4386030.18</v>
      </c>
      <c r="K76" s="2">
        <f t="shared" si="16"/>
        <v>48590331.979999997</v>
      </c>
    </row>
    <row r="77" spans="1:11" ht="22.5">
      <c r="A77" s="1">
        <v>75</v>
      </c>
      <c r="B77" s="1">
        <v>1.23</v>
      </c>
      <c r="C77" s="1">
        <v>75</v>
      </c>
      <c r="D77" s="2">
        <f t="shared" si="11"/>
        <v>26484975</v>
      </c>
      <c r="E77" s="1">
        <f t="shared" si="13"/>
        <v>18539482.5</v>
      </c>
      <c r="F77" s="1">
        <f t="shared" si="14"/>
        <v>58500</v>
      </c>
      <c r="G77" s="1">
        <f t="shared" si="15"/>
        <v>58500</v>
      </c>
      <c r="H77" s="1">
        <f t="shared" si="8"/>
        <v>75000</v>
      </c>
      <c r="I77" s="1">
        <f t="shared" si="9"/>
        <v>274000</v>
      </c>
      <c r="J77" s="1">
        <f t="shared" si="12"/>
        <v>4514145.75</v>
      </c>
      <c r="K77" s="2">
        <f t="shared" si="16"/>
        <v>50004603.25</v>
      </c>
    </row>
    <row r="78" spans="1:11" ht="22.5">
      <c r="A78" s="1">
        <v>76</v>
      </c>
      <c r="B78" s="1">
        <v>1.23</v>
      </c>
      <c r="C78" s="1">
        <v>76</v>
      </c>
      <c r="D78" s="2">
        <f t="shared" si="11"/>
        <v>27249420</v>
      </c>
      <c r="E78" s="1">
        <f t="shared" si="13"/>
        <v>19074594</v>
      </c>
      <c r="F78" s="1">
        <f t="shared" si="14"/>
        <v>58500</v>
      </c>
      <c r="G78" s="1">
        <f t="shared" si="15"/>
        <v>58500</v>
      </c>
      <c r="H78" s="1">
        <f t="shared" si="8"/>
        <v>76000</v>
      </c>
      <c r="I78" s="1">
        <f t="shared" si="9"/>
        <v>278000</v>
      </c>
      <c r="J78" s="1">
        <f t="shared" si="12"/>
        <v>4644101.4000000004</v>
      </c>
      <c r="K78" s="2">
        <f t="shared" si="16"/>
        <v>51439115.399999999</v>
      </c>
    </row>
    <row r="79" spans="1:11" ht="22.5">
      <c r="A79" s="1">
        <v>77</v>
      </c>
      <c r="B79" s="1">
        <v>1.23</v>
      </c>
      <c r="C79" s="1">
        <v>77</v>
      </c>
      <c r="D79" s="2">
        <f t="shared" si="11"/>
        <v>28024689</v>
      </c>
      <c r="E79" s="1">
        <f t="shared" si="13"/>
        <v>19617282.299999997</v>
      </c>
      <c r="F79" s="1">
        <f t="shared" si="14"/>
        <v>58500</v>
      </c>
      <c r="G79" s="1">
        <f t="shared" si="15"/>
        <v>58500</v>
      </c>
      <c r="H79" s="1">
        <f t="shared" si="8"/>
        <v>77000</v>
      </c>
      <c r="I79" s="1">
        <f t="shared" si="9"/>
        <v>282000</v>
      </c>
      <c r="J79" s="1">
        <f t="shared" si="12"/>
        <v>4775897.13</v>
      </c>
      <c r="K79" s="2">
        <f t="shared" si="16"/>
        <v>52893868.43</v>
      </c>
    </row>
    <row r="80" spans="1:11" ht="22.5">
      <c r="A80" s="1">
        <v>78</v>
      </c>
      <c r="B80" s="1">
        <v>1.23</v>
      </c>
      <c r="C80" s="1">
        <v>78</v>
      </c>
      <c r="D80" s="2">
        <f t="shared" si="11"/>
        <v>28810782</v>
      </c>
      <c r="E80" s="1">
        <f t="shared" si="13"/>
        <v>20167547.399999999</v>
      </c>
      <c r="F80" s="1">
        <f t="shared" si="14"/>
        <v>58500</v>
      </c>
      <c r="G80" s="1">
        <f t="shared" si="15"/>
        <v>58500</v>
      </c>
      <c r="H80" s="1">
        <f t="shared" si="8"/>
        <v>78000</v>
      </c>
      <c r="I80" s="1">
        <f t="shared" si="9"/>
        <v>286000</v>
      </c>
      <c r="J80" s="1">
        <f t="shared" si="12"/>
        <v>4909532.9400000004</v>
      </c>
      <c r="K80" s="2">
        <f t="shared" si="16"/>
        <v>54368862.339999996</v>
      </c>
    </row>
    <row r="81" spans="1:11" ht="22.5">
      <c r="A81" s="1">
        <v>79</v>
      </c>
      <c r="B81" s="1">
        <v>1.23</v>
      </c>
      <c r="C81" s="1">
        <v>79</v>
      </c>
      <c r="D81" s="2">
        <f t="shared" si="11"/>
        <v>29607699</v>
      </c>
      <c r="E81" s="1">
        <f t="shared" si="13"/>
        <v>20725389.299999997</v>
      </c>
      <c r="F81" s="1">
        <f t="shared" si="14"/>
        <v>58500</v>
      </c>
      <c r="G81" s="1">
        <f t="shared" si="15"/>
        <v>58500</v>
      </c>
      <c r="H81" s="1">
        <f t="shared" si="8"/>
        <v>79000</v>
      </c>
      <c r="I81" s="1">
        <f t="shared" si="9"/>
        <v>290000</v>
      </c>
      <c r="J81" s="1">
        <f t="shared" si="12"/>
        <v>5045008.83</v>
      </c>
      <c r="K81" s="2">
        <f t="shared" si="16"/>
        <v>55864097.129999995</v>
      </c>
    </row>
    <row r="82" spans="1:11" ht="22.5">
      <c r="A82" s="1">
        <v>80</v>
      </c>
      <c r="B82" s="1">
        <v>1.23</v>
      </c>
      <c r="C82" s="1">
        <v>80</v>
      </c>
      <c r="D82" s="2">
        <f t="shared" si="11"/>
        <v>30415440</v>
      </c>
      <c r="E82" s="1">
        <f t="shared" si="13"/>
        <v>21290808</v>
      </c>
      <c r="F82" s="1">
        <f t="shared" si="14"/>
        <v>58500</v>
      </c>
      <c r="G82" s="1">
        <f t="shared" si="15"/>
        <v>58500</v>
      </c>
      <c r="H82" s="1">
        <f t="shared" si="8"/>
        <v>80000</v>
      </c>
      <c r="I82" s="1">
        <f t="shared" si="9"/>
        <v>294000</v>
      </c>
      <c r="J82" s="1">
        <f t="shared" si="12"/>
        <v>5182324.8000000007</v>
      </c>
      <c r="K82" s="2">
        <f t="shared" si="16"/>
        <v>57379572.799999997</v>
      </c>
    </row>
    <row r="83" spans="1:11" ht="22.5">
      <c r="A83" s="1">
        <v>81</v>
      </c>
      <c r="B83" s="1">
        <v>1.23</v>
      </c>
      <c r="C83" s="1">
        <v>81</v>
      </c>
      <c r="D83" s="2">
        <f t="shared" si="11"/>
        <v>31234005</v>
      </c>
      <c r="E83" s="1">
        <f t="shared" si="13"/>
        <v>21863803.5</v>
      </c>
      <c r="F83" s="1">
        <f t="shared" si="14"/>
        <v>58500</v>
      </c>
      <c r="G83" s="1">
        <f t="shared" si="15"/>
        <v>58500</v>
      </c>
      <c r="H83" s="1">
        <f t="shared" si="8"/>
        <v>81000</v>
      </c>
      <c r="I83" s="1">
        <f t="shared" si="9"/>
        <v>298000</v>
      </c>
      <c r="J83" s="1">
        <f t="shared" si="12"/>
        <v>5321480.8500000006</v>
      </c>
      <c r="K83" s="2">
        <f t="shared" si="16"/>
        <v>58915289.350000001</v>
      </c>
    </row>
    <row r="84" spans="1:11" ht="22.5">
      <c r="A84" s="1">
        <v>82</v>
      </c>
      <c r="B84" s="1">
        <v>1.23</v>
      </c>
      <c r="C84" s="1">
        <v>82</v>
      </c>
      <c r="D84" s="2">
        <f t="shared" si="11"/>
        <v>32063394</v>
      </c>
      <c r="E84" s="1">
        <f t="shared" si="13"/>
        <v>22444375.799999997</v>
      </c>
      <c r="F84" s="1">
        <f t="shared" si="14"/>
        <v>58500</v>
      </c>
      <c r="G84" s="1">
        <f t="shared" si="15"/>
        <v>58500</v>
      </c>
      <c r="H84" s="1">
        <f t="shared" si="8"/>
        <v>82000</v>
      </c>
      <c r="I84" s="1">
        <f t="shared" si="9"/>
        <v>302000</v>
      </c>
      <c r="J84" s="1">
        <f t="shared" si="12"/>
        <v>5462476.9800000004</v>
      </c>
      <c r="K84" s="2">
        <f t="shared" si="16"/>
        <v>60471246.780000001</v>
      </c>
    </row>
    <row r="85" spans="1:11" ht="22.5">
      <c r="A85" s="1">
        <v>83</v>
      </c>
      <c r="B85" s="1">
        <v>1.23</v>
      </c>
      <c r="C85" s="1">
        <v>83</v>
      </c>
      <c r="D85" s="2">
        <f t="shared" si="11"/>
        <v>32903607</v>
      </c>
      <c r="E85" s="1">
        <f t="shared" si="13"/>
        <v>23032524.899999999</v>
      </c>
      <c r="F85" s="1">
        <f t="shared" si="14"/>
        <v>58500</v>
      </c>
      <c r="G85" s="1">
        <f t="shared" si="15"/>
        <v>58500</v>
      </c>
      <c r="H85" s="1">
        <f t="shared" si="8"/>
        <v>83000</v>
      </c>
      <c r="I85" s="1">
        <f t="shared" si="9"/>
        <v>306000</v>
      </c>
      <c r="J85" s="1">
        <f t="shared" si="12"/>
        <v>5605313.1900000004</v>
      </c>
      <c r="K85" s="2">
        <f t="shared" si="16"/>
        <v>62047445.089999996</v>
      </c>
    </row>
    <row r="86" spans="1:11" ht="22.5">
      <c r="A86" s="1">
        <v>84</v>
      </c>
      <c r="B86" s="1">
        <v>1.23</v>
      </c>
      <c r="C86" s="1">
        <v>84</v>
      </c>
      <c r="D86" s="2">
        <f t="shared" si="11"/>
        <v>33754644</v>
      </c>
      <c r="E86" s="1">
        <f t="shared" si="13"/>
        <v>23628250.799999997</v>
      </c>
      <c r="F86" s="1">
        <f t="shared" si="14"/>
        <v>58500</v>
      </c>
      <c r="G86" s="1">
        <f t="shared" si="15"/>
        <v>58500</v>
      </c>
      <c r="H86" s="1">
        <f t="shared" si="8"/>
        <v>84000</v>
      </c>
      <c r="I86" s="1">
        <f t="shared" si="9"/>
        <v>310000</v>
      </c>
      <c r="J86" s="1">
        <f t="shared" si="12"/>
        <v>5749989.4800000004</v>
      </c>
      <c r="K86" s="2">
        <f t="shared" si="16"/>
        <v>63643884.280000001</v>
      </c>
    </row>
    <row r="87" spans="1:11" ht="22.5">
      <c r="A87" s="1">
        <v>85</v>
      </c>
      <c r="B87" s="1">
        <v>1.23</v>
      </c>
      <c r="C87" s="1">
        <v>85</v>
      </c>
      <c r="D87" s="2">
        <f t="shared" si="11"/>
        <v>34616505</v>
      </c>
      <c r="E87" s="1">
        <f t="shared" si="13"/>
        <v>24231553.5</v>
      </c>
      <c r="F87" s="1">
        <f t="shared" si="14"/>
        <v>58500</v>
      </c>
      <c r="G87" s="1">
        <f t="shared" si="15"/>
        <v>58500</v>
      </c>
      <c r="H87" s="1">
        <f t="shared" ref="H87:H102" si="17">A87*1000</f>
        <v>85000</v>
      </c>
      <c r="I87" s="1">
        <f t="shared" ref="I87:I102" si="18">A87*(4000-26000/C87)</f>
        <v>314000</v>
      </c>
      <c r="J87" s="1">
        <f t="shared" si="12"/>
        <v>5896505.8500000006</v>
      </c>
      <c r="K87" s="2">
        <f t="shared" si="16"/>
        <v>65260564.350000001</v>
      </c>
    </row>
    <row r="88" spans="1:11" ht="22.5">
      <c r="A88" s="1">
        <v>86</v>
      </c>
      <c r="B88" s="1">
        <v>1.23</v>
      </c>
      <c r="C88" s="1">
        <v>86</v>
      </c>
      <c r="D88" s="2">
        <f t="shared" si="11"/>
        <v>35489190</v>
      </c>
      <c r="E88" s="1">
        <f t="shared" si="13"/>
        <v>24842433</v>
      </c>
      <c r="F88" s="1">
        <f t="shared" si="14"/>
        <v>58500</v>
      </c>
      <c r="G88" s="1">
        <f t="shared" si="15"/>
        <v>58500</v>
      </c>
      <c r="H88" s="1">
        <f t="shared" si="17"/>
        <v>86000</v>
      </c>
      <c r="I88" s="1">
        <f t="shared" si="18"/>
        <v>318000</v>
      </c>
      <c r="J88" s="1">
        <f t="shared" si="12"/>
        <v>6044862.3000000007</v>
      </c>
      <c r="K88" s="2">
        <f t="shared" si="16"/>
        <v>66897485.299999997</v>
      </c>
    </row>
    <row r="89" spans="1:11" ht="22.5">
      <c r="A89" s="1">
        <v>87</v>
      </c>
      <c r="B89" s="1">
        <v>1.23</v>
      </c>
      <c r="C89" s="1">
        <v>87</v>
      </c>
      <c r="D89" s="2">
        <f t="shared" si="11"/>
        <v>36372699</v>
      </c>
      <c r="E89" s="1">
        <f t="shared" si="13"/>
        <v>25460889.299999997</v>
      </c>
      <c r="F89" s="1">
        <f t="shared" si="14"/>
        <v>58500</v>
      </c>
      <c r="G89" s="1">
        <f t="shared" si="15"/>
        <v>58500</v>
      </c>
      <c r="H89" s="1">
        <f t="shared" si="17"/>
        <v>87000</v>
      </c>
      <c r="I89" s="1">
        <f t="shared" si="18"/>
        <v>322000</v>
      </c>
      <c r="J89" s="1">
        <f t="shared" si="12"/>
        <v>6195058.8300000001</v>
      </c>
      <c r="K89" s="2">
        <f t="shared" si="16"/>
        <v>68554647.129999995</v>
      </c>
    </row>
    <row r="90" spans="1:11" ht="22.5">
      <c r="A90" s="1">
        <v>88</v>
      </c>
      <c r="B90" s="1">
        <v>1.23</v>
      </c>
      <c r="C90" s="1">
        <v>88</v>
      </c>
      <c r="D90" s="2">
        <f t="shared" si="11"/>
        <v>37267032</v>
      </c>
      <c r="E90" s="1">
        <f t="shared" si="13"/>
        <v>26086922.399999999</v>
      </c>
      <c r="F90" s="1">
        <f t="shared" si="14"/>
        <v>58500</v>
      </c>
      <c r="G90" s="1">
        <f t="shared" si="15"/>
        <v>58500</v>
      </c>
      <c r="H90" s="1">
        <f t="shared" si="17"/>
        <v>88000</v>
      </c>
      <c r="I90" s="1">
        <f t="shared" si="18"/>
        <v>326000</v>
      </c>
      <c r="J90" s="1">
        <f t="shared" si="12"/>
        <v>6347095.4400000004</v>
      </c>
      <c r="K90" s="2">
        <f t="shared" si="16"/>
        <v>70232049.840000004</v>
      </c>
    </row>
    <row r="91" spans="1:11" ht="22.5">
      <c r="A91" s="1">
        <v>89</v>
      </c>
      <c r="B91" s="1">
        <v>1.23</v>
      </c>
      <c r="C91" s="1">
        <v>89</v>
      </c>
      <c r="D91" s="2">
        <f t="shared" si="11"/>
        <v>38172189</v>
      </c>
      <c r="E91" s="1">
        <f t="shared" si="13"/>
        <v>26720532.299999997</v>
      </c>
      <c r="F91" s="1">
        <f t="shared" si="14"/>
        <v>58500</v>
      </c>
      <c r="G91" s="1">
        <f t="shared" si="15"/>
        <v>58500</v>
      </c>
      <c r="H91" s="1">
        <f t="shared" si="17"/>
        <v>89000</v>
      </c>
      <c r="I91" s="1">
        <f t="shared" si="18"/>
        <v>330000</v>
      </c>
      <c r="J91" s="1">
        <f t="shared" si="12"/>
        <v>6500972.1299999999</v>
      </c>
      <c r="K91" s="2">
        <f t="shared" si="16"/>
        <v>71929693.429999992</v>
      </c>
    </row>
    <row r="92" spans="1:11" ht="22.5">
      <c r="A92" s="1">
        <v>90</v>
      </c>
      <c r="B92" s="1">
        <v>1.23</v>
      </c>
      <c r="C92" s="1">
        <v>90</v>
      </c>
      <c r="D92" s="2">
        <f t="shared" si="11"/>
        <v>39088170</v>
      </c>
      <c r="E92" s="1">
        <f t="shared" si="13"/>
        <v>27361719</v>
      </c>
      <c r="F92" s="1">
        <f t="shared" si="14"/>
        <v>58500</v>
      </c>
      <c r="G92" s="1">
        <f t="shared" si="15"/>
        <v>58500</v>
      </c>
      <c r="H92" s="1">
        <f t="shared" si="17"/>
        <v>90000</v>
      </c>
      <c r="I92" s="1">
        <f t="shared" si="18"/>
        <v>334000</v>
      </c>
      <c r="J92" s="1">
        <f t="shared" si="12"/>
        <v>6656688.9000000004</v>
      </c>
      <c r="K92" s="2">
        <f t="shared" si="16"/>
        <v>73647577.900000006</v>
      </c>
    </row>
    <row r="93" spans="1:11" ht="22.5">
      <c r="A93" s="1">
        <v>91</v>
      </c>
      <c r="B93" s="1">
        <v>1.23</v>
      </c>
      <c r="C93" s="1">
        <v>91</v>
      </c>
      <c r="D93" s="2">
        <f t="shared" si="11"/>
        <v>40014975</v>
      </c>
      <c r="E93" s="1">
        <f t="shared" si="13"/>
        <v>28010482.5</v>
      </c>
      <c r="F93" s="1">
        <f t="shared" si="14"/>
        <v>58500</v>
      </c>
      <c r="G93" s="1">
        <f t="shared" si="15"/>
        <v>58500</v>
      </c>
      <c r="H93" s="1">
        <f t="shared" si="17"/>
        <v>91000</v>
      </c>
      <c r="I93" s="1">
        <f t="shared" si="18"/>
        <v>338000</v>
      </c>
      <c r="J93" s="1">
        <f t="shared" si="12"/>
        <v>6814245.75</v>
      </c>
      <c r="K93" s="2">
        <f t="shared" si="16"/>
        <v>75385703.25</v>
      </c>
    </row>
    <row r="94" spans="1:11" ht="22.5">
      <c r="A94" s="1">
        <v>92</v>
      </c>
      <c r="B94" s="1">
        <v>1.23</v>
      </c>
      <c r="C94" s="1">
        <v>92</v>
      </c>
      <c r="D94" s="2">
        <f t="shared" si="11"/>
        <v>40952604</v>
      </c>
      <c r="E94" s="1">
        <f t="shared" si="13"/>
        <v>28666822.799999997</v>
      </c>
      <c r="F94" s="1">
        <f t="shared" si="14"/>
        <v>58500</v>
      </c>
      <c r="G94" s="1">
        <f t="shared" si="15"/>
        <v>58500</v>
      </c>
      <c r="H94" s="1">
        <f t="shared" si="17"/>
        <v>92000</v>
      </c>
      <c r="I94" s="1">
        <f t="shared" si="18"/>
        <v>342000</v>
      </c>
      <c r="J94" s="1">
        <f t="shared" si="12"/>
        <v>6973642.6799999997</v>
      </c>
      <c r="K94" s="2">
        <f t="shared" si="16"/>
        <v>77144069.479999989</v>
      </c>
    </row>
    <row r="95" spans="1:11" ht="22.5">
      <c r="A95" s="1">
        <v>93</v>
      </c>
      <c r="B95" s="1">
        <v>1.23</v>
      </c>
      <c r="C95" s="1">
        <v>93</v>
      </c>
      <c r="D95" s="2">
        <f t="shared" si="11"/>
        <v>41901057</v>
      </c>
      <c r="E95" s="1">
        <f t="shared" si="13"/>
        <v>29330739.899999999</v>
      </c>
      <c r="F95" s="1">
        <f t="shared" si="14"/>
        <v>58500</v>
      </c>
      <c r="G95" s="1">
        <f t="shared" si="15"/>
        <v>58500</v>
      </c>
      <c r="H95" s="1">
        <f t="shared" si="17"/>
        <v>93000</v>
      </c>
      <c r="I95" s="1">
        <f t="shared" si="18"/>
        <v>346000</v>
      </c>
      <c r="J95" s="1">
        <f t="shared" si="12"/>
        <v>7134879.6900000013</v>
      </c>
      <c r="K95" s="2">
        <f t="shared" si="16"/>
        <v>78922676.590000004</v>
      </c>
    </row>
    <row r="96" spans="1:11" ht="22.5">
      <c r="A96" s="1">
        <v>94</v>
      </c>
      <c r="B96" s="1">
        <v>1.23</v>
      </c>
      <c r="C96" s="1">
        <v>94</v>
      </c>
      <c r="D96" s="2">
        <f t="shared" si="11"/>
        <v>42860334</v>
      </c>
      <c r="E96" s="1">
        <f t="shared" si="13"/>
        <v>30002233.799999997</v>
      </c>
      <c r="F96" s="1">
        <f t="shared" si="14"/>
        <v>58500</v>
      </c>
      <c r="G96" s="1">
        <f t="shared" si="15"/>
        <v>58500</v>
      </c>
      <c r="H96" s="1">
        <f t="shared" si="17"/>
        <v>94000</v>
      </c>
      <c r="I96" s="1">
        <f t="shared" si="18"/>
        <v>350000</v>
      </c>
      <c r="J96" s="1">
        <f t="shared" si="12"/>
        <v>7297956.7800000003</v>
      </c>
      <c r="K96" s="2">
        <f t="shared" si="16"/>
        <v>80721524.579999998</v>
      </c>
    </row>
    <row r="97" spans="1:11" ht="22.5">
      <c r="A97" s="1">
        <v>95</v>
      </c>
      <c r="B97" s="1">
        <v>1.23</v>
      </c>
      <c r="C97" s="1">
        <v>95</v>
      </c>
      <c r="D97" s="2">
        <f t="shared" si="11"/>
        <v>43830435</v>
      </c>
      <c r="E97" s="1">
        <f t="shared" si="13"/>
        <v>30681304.499999996</v>
      </c>
      <c r="F97" s="1">
        <f t="shared" si="14"/>
        <v>58500</v>
      </c>
      <c r="G97" s="1">
        <f t="shared" si="15"/>
        <v>58500</v>
      </c>
      <c r="H97" s="1">
        <f t="shared" si="17"/>
        <v>95000</v>
      </c>
      <c r="I97" s="1">
        <f t="shared" si="18"/>
        <v>354000</v>
      </c>
      <c r="J97" s="1">
        <f t="shared" si="12"/>
        <v>7462873.9500000002</v>
      </c>
      <c r="K97" s="2">
        <f t="shared" si="16"/>
        <v>82540613.450000003</v>
      </c>
    </row>
    <row r="98" spans="1:11" ht="22.5">
      <c r="A98" s="1">
        <v>96</v>
      </c>
      <c r="B98" s="1">
        <v>1.23</v>
      </c>
      <c r="C98" s="1">
        <v>96</v>
      </c>
      <c r="D98" s="2">
        <f t="shared" si="11"/>
        <v>44811360</v>
      </c>
      <c r="E98" s="1">
        <f t="shared" si="13"/>
        <v>31367951.999999996</v>
      </c>
      <c r="F98" s="1">
        <f t="shared" si="14"/>
        <v>58500</v>
      </c>
      <c r="G98" s="1">
        <f t="shared" si="15"/>
        <v>58500</v>
      </c>
      <c r="H98" s="1">
        <f t="shared" si="17"/>
        <v>96000</v>
      </c>
      <c r="I98" s="1">
        <f t="shared" si="18"/>
        <v>358000</v>
      </c>
      <c r="J98" s="1">
        <f t="shared" si="12"/>
        <v>7629631.2000000002</v>
      </c>
      <c r="K98" s="2">
        <f t="shared" si="16"/>
        <v>84379943.200000003</v>
      </c>
    </row>
    <row r="99" spans="1:11" ht="22.5">
      <c r="A99" s="1">
        <v>97</v>
      </c>
      <c r="B99" s="1">
        <v>1.23</v>
      </c>
      <c r="C99" s="1">
        <v>97</v>
      </c>
      <c r="D99" s="2">
        <f t="shared" si="11"/>
        <v>45803109</v>
      </c>
      <c r="E99" s="1">
        <f t="shared" si="13"/>
        <v>32062176.299999997</v>
      </c>
      <c r="F99" s="1">
        <f t="shared" si="14"/>
        <v>58500</v>
      </c>
      <c r="G99" s="1">
        <f t="shared" si="15"/>
        <v>58500</v>
      </c>
      <c r="H99" s="1">
        <f t="shared" si="17"/>
        <v>97000</v>
      </c>
      <c r="I99" s="1">
        <f t="shared" si="18"/>
        <v>362000</v>
      </c>
      <c r="J99" s="1">
        <f t="shared" si="12"/>
        <v>7798228.5300000003</v>
      </c>
      <c r="K99" s="2">
        <f t="shared" si="16"/>
        <v>86239513.829999998</v>
      </c>
    </row>
    <row r="100" spans="1:11" ht="22.5">
      <c r="A100" s="1">
        <v>98</v>
      </c>
      <c r="B100" s="1">
        <v>1.23</v>
      </c>
      <c r="C100" s="1">
        <v>98</v>
      </c>
      <c r="D100" s="2">
        <f t="shared" si="11"/>
        <v>46805682</v>
      </c>
      <c r="E100" s="1">
        <f t="shared" si="13"/>
        <v>32763977.399999999</v>
      </c>
      <c r="F100" s="1">
        <f t="shared" si="14"/>
        <v>58500</v>
      </c>
      <c r="G100" s="1">
        <f t="shared" si="15"/>
        <v>58500</v>
      </c>
      <c r="H100" s="1">
        <f t="shared" si="17"/>
        <v>98000</v>
      </c>
      <c r="I100" s="1">
        <f t="shared" si="18"/>
        <v>366000</v>
      </c>
      <c r="J100" s="1">
        <f t="shared" si="12"/>
        <v>7968665.9400000013</v>
      </c>
      <c r="K100" s="2">
        <f t="shared" si="16"/>
        <v>88119325.340000004</v>
      </c>
    </row>
    <row r="101" spans="1:11" ht="22.5">
      <c r="A101" s="1">
        <v>99</v>
      </c>
      <c r="B101" s="1">
        <v>1.23</v>
      </c>
      <c r="C101" s="1">
        <v>99</v>
      </c>
      <c r="D101" s="2">
        <f t="shared" si="11"/>
        <v>47819079</v>
      </c>
      <c r="E101" s="1">
        <f t="shared" si="13"/>
        <v>33473355.299999997</v>
      </c>
      <c r="F101" s="1">
        <f t="shared" si="14"/>
        <v>58500</v>
      </c>
      <c r="G101" s="1">
        <f t="shared" si="15"/>
        <v>58500</v>
      </c>
      <c r="H101" s="1">
        <f t="shared" si="17"/>
        <v>99000</v>
      </c>
      <c r="I101" s="1">
        <f t="shared" si="18"/>
        <v>370000</v>
      </c>
      <c r="J101" s="1">
        <f t="shared" si="12"/>
        <v>8140943.4299999997</v>
      </c>
      <c r="K101" s="2">
        <f t="shared" si="16"/>
        <v>90019377.729999989</v>
      </c>
    </row>
    <row r="102" spans="1:11" ht="22.5">
      <c r="A102" s="1">
        <v>100</v>
      </c>
      <c r="B102" s="1">
        <v>1.23</v>
      </c>
      <c r="C102" s="1">
        <v>100</v>
      </c>
      <c r="D102" s="2">
        <f t="shared" si="11"/>
        <v>48843300</v>
      </c>
      <c r="E102" s="1">
        <f t="shared" si="13"/>
        <v>34190310</v>
      </c>
      <c r="F102" s="1">
        <f t="shared" si="14"/>
        <v>58500</v>
      </c>
      <c r="G102" s="1">
        <f t="shared" si="15"/>
        <v>58500</v>
      </c>
      <c r="H102" s="1">
        <f t="shared" si="17"/>
        <v>100000</v>
      </c>
      <c r="I102" s="1">
        <f t="shared" si="18"/>
        <v>374000</v>
      </c>
      <c r="J102" s="1">
        <f t="shared" si="12"/>
        <v>8315061</v>
      </c>
      <c r="K102" s="2">
        <f t="shared" si="16"/>
        <v>91939671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3" sqref="D3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4" t="s">
        <v>1</v>
      </c>
      <c r="E2" s="4" t="s">
        <v>2</v>
      </c>
      <c r="F2" s="4" t="s">
        <v>3</v>
      </c>
      <c r="G2" s="4" t="s">
        <v>4</v>
      </c>
      <c r="H2" s="4" t="s">
        <v>7</v>
      </c>
      <c r="I2" s="4" t="s">
        <v>11</v>
      </c>
      <c r="J2" s="4" t="s">
        <v>5</v>
      </c>
      <c r="K2" s="4" t="s">
        <v>10</v>
      </c>
    </row>
    <row r="3" spans="1:11" ht="22.5">
      <c r="A3" s="1">
        <v>1</v>
      </c>
      <c r="B3" s="1">
        <v>1.1000000000000001</v>
      </c>
      <c r="C3" s="1">
        <v>1</v>
      </c>
      <c r="D3" s="1">
        <f t="shared" ref="D3:D22" si="0">(C3*110000*0.01)*A3*B3</f>
        <v>1210</v>
      </c>
      <c r="E3" s="1">
        <f>D3*0.7</f>
        <v>847</v>
      </c>
      <c r="F3" s="1">
        <f t="shared" ref="F3:F34" si="1">0.65*110000</f>
        <v>71500</v>
      </c>
      <c r="G3" s="1">
        <f>F3</f>
        <v>71500</v>
      </c>
      <c r="H3" s="1">
        <v>0</v>
      </c>
      <c r="I3" s="1">
        <f t="shared" ref="I3:I22" si="2">A3*2000</f>
        <v>2000</v>
      </c>
      <c r="J3" s="1">
        <f t="shared" ref="J3:J34" si="3">(D3+E3+F3+G3)*0.1</f>
        <v>14505.7</v>
      </c>
      <c r="K3" s="2">
        <f>SUM(D3:J3)</f>
        <v>161562.70000000001</v>
      </c>
    </row>
    <row r="4" spans="1:11" ht="22.5">
      <c r="A4" s="1">
        <v>2</v>
      </c>
      <c r="B4" s="1">
        <v>1.1000000000000001</v>
      </c>
      <c r="C4" s="1">
        <v>2</v>
      </c>
      <c r="D4" s="1">
        <f t="shared" si="0"/>
        <v>4840</v>
      </c>
      <c r="E4" s="1">
        <f t="shared" ref="E4:E67" si="4">D4*0.7</f>
        <v>3388</v>
      </c>
      <c r="F4" s="1">
        <f t="shared" si="1"/>
        <v>71500</v>
      </c>
      <c r="G4" s="1">
        <f t="shared" ref="G4:G67" si="5">F4</f>
        <v>71500</v>
      </c>
      <c r="H4" s="1">
        <v>0</v>
      </c>
      <c r="I4" s="1">
        <f t="shared" si="2"/>
        <v>4000</v>
      </c>
      <c r="J4" s="1">
        <f t="shared" si="3"/>
        <v>15122.800000000001</v>
      </c>
      <c r="K4" s="2">
        <f t="shared" ref="K4:K67" si="6">SUM(D4:J4)</f>
        <v>170350.8</v>
      </c>
    </row>
    <row r="5" spans="1:11" ht="22.5">
      <c r="A5" s="1">
        <v>3</v>
      </c>
      <c r="B5" s="1">
        <v>1.1000000000000001</v>
      </c>
      <c r="C5" s="1">
        <v>3</v>
      </c>
      <c r="D5" s="1">
        <f t="shared" si="0"/>
        <v>10890</v>
      </c>
      <c r="E5" s="1">
        <f t="shared" si="4"/>
        <v>7622.9999999999991</v>
      </c>
      <c r="F5" s="1">
        <f t="shared" si="1"/>
        <v>71500</v>
      </c>
      <c r="G5" s="1">
        <f t="shared" si="5"/>
        <v>71500</v>
      </c>
      <c r="H5" s="1">
        <v>0</v>
      </c>
      <c r="I5" s="1">
        <f t="shared" si="2"/>
        <v>6000</v>
      </c>
      <c r="J5" s="1">
        <f t="shared" si="3"/>
        <v>16151.300000000001</v>
      </c>
      <c r="K5" s="2">
        <f t="shared" si="6"/>
        <v>183664.3</v>
      </c>
    </row>
    <row r="6" spans="1:11" ht="22.5">
      <c r="A6" s="1">
        <v>4</v>
      </c>
      <c r="B6" s="1">
        <v>1.1000000000000001</v>
      </c>
      <c r="C6" s="1">
        <v>4</v>
      </c>
      <c r="D6" s="1">
        <f t="shared" si="0"/>
        <v>19360</v>
      </c>
      <c r="E6" s="1">
        <f t="shared" si="4"/>
        <v>13552</v>
      </c>
      <c r="F6" s="1">
        <f t="shared" si="1"/>
        <v>71500</v>
      </c>
      <c r="G6" s="1">
        <f t="shared" si="5"/>
        <v>71500</v>
      </c>
      <c r="H6" s="1">
        <v>0</v>
      </c>
      <c r="I6" s="1">
        <f t="shared" si="2"/>
        <v>8000</v>
      </c>
      <c r="J6" s="1">
        <f t="shared" si="3"/>
        <v>17591.2</v>
      </c>
      <c r="K6" s="2">
        <f t="shared" si="6"/>
        <v>201503.2</v>
      </c>
    </row>
    <row r="7" spans="1:11" ht="22.5">
      <c r="A7" s="1">
        <v>5</v>
      </c>
      <c r="B7" s="1">
        <v>1.1000000000000001</v>
      </c>
      <c r="C7" s="1">
        <v>5</v>
      </c>
      <c r="D7" s="1">
        <f t="shared" si="0"/>
        <v>30250.000000000004</v>
      </c>
      <c r="E7" s="1">
        <f t="shared" si="4"/>
        <v>21175</v>
      </c>
      <c r="F7" s="1">
        <f t="shared" si="1"/>
        <v>71500</v>
      </c>
      <c r="G7" s="1">
        <f t="shared" si="5"/>
        <v>71500</v>
      </c>
      <c r="H7" s="1">
        <v>0</v>
      </c>
      <c r="I7" s="1">
        <f t="shared" si="2"/>
        <v>10000</v>
      </c>
      <c r="J7" s="1">
        <f t="shared" si="3"/>
        <v>19442.5</v>
      </c>
      <c r="K7" s="2">
        <f t="shared" si="6"/>
        <v>223867.5</v>
      </c>
    </row>
    <row r="8" spans="1:11" ht="22.5">
      <c r="A8" s="1">
        <v>6</v>
      </c>
      <c r="B8" s="1">
        <v>1.1000000000000001</v>
      </c>
      <c r="C8" s="1">
        <v>6</v>
      </c>
      <c r="D8" s="1">
        <f t="shared" si="0"/>
        <v>43560</v>
      </c>
      <c r="E8" s="1">
        <f t="shared" si="4"/>
        <v>30491.999999999996</v>
      </c>
      <c r="F8" s="1">
        <f t="shared" si="1"/>
        <v>71500</v>
      </c>
      <c r="G8" s="1">
        <f t="shared" si="5"/>
        <v>71500</v>
      </c>
      <c r="H8" s="1">
        <v>0</v>
      </c>
      <c r="I8" s="1">
        <f t="shared" si="2"/>
        <v>12000</v>
      </c>
      <c r="J8" s="1">
        <f t="shared" si="3"/>
        <v>21705.200000000001</v>
      </c>
      <c r="K8" s="2">
        <f t="shared" si="6"/>
        <v>250757.2</v>
      </c>
    </row>
    <row r="9" spans="1:11" ht="22.5">
      <c r="A9" s="1">
        <v>7</v>
      </c>
      <c r="B9" s="1">
        <v>1.1000000000000001</v>
      </c>
      <c r="C9" s="1">
        <v>7</v>
      </c>
      <c r="D9" s="1">
        <f t="shared" si="0"/>
        <v>59290.000000000007</v>
      </c>
      <c r="E9" s="1">
        <f t="shared" si="4"/>
        <v>41503</v>
      </c>
      <c r="F9" s="1">
        <f t="shared" si="1"/>
        <v>71500</v>
      </c>
      <c r="G9" s="1">
        <f t="shared" si="5"/>
        <v>71500</v>
      </c>
      <c r="H9" s="1">
        <v>0</v>
      </c>
      <c r="I9" s="1">
        <f t="shared" si="2"/>
        <v>14000</v>
      </c>
      <c r="J9" s="1">
        <f t="shared" si="3"/>
        <v>24379.300000000003</v>
      </c>
      <c r="K9" s="2">
        <f t="shared" si="6"/>
        <v>282172.3</v>
      </c>
    </row>
    <row r="10" spans="1:11" ht="22.5">
      <c r="A10" s="1">
        <v>8</v>
      </c>
      <c r="B10" s="1">
        <v>1.1000000000000001</v>
      </c>
      <c r="C10" s="1">
        <v>8</v>
      </c>
      <c r="D10" s="1">
        <f t="shared" si="0"/>
        <v>77440</v>
      </c>
      <c r="E10" s="1">
        <f t="shared" si="4"/>
        <v>54208</v>
      </c>
      <c r="F10" s="1">
        <f t="shared" si="1"/>
        <v>71500</v>
      </c>
      <c r="G10" s="1">
        <f t="shared" si="5"/>
        <v>71500</v>
      </c>
      <c r="H10" s="1">
        <v>0</v>
      </c>
      <c r="I10" s="1">
        <f t="shared" si="2"/>
        <v>16000</v>
      </c>
      <c r="J10" s="1">
        <f t="shared" si="3"/>
        <v>27464.800000000003</v>
      </c>
      <c r="K10" s="2">
        <f t="shared" si="6"/>
        <v>318112.8</v>
      </c>
    </row>
    <row r="11" spans="1:11" ht="22.5">
      <c r="A11" s="1">
        <v>9</v>
      </c>
      <c r="B11" s="1">
        <v>1.1000000000000001</v>
      </c>
      <c r="C11" s="1">
        <v>9</v>
      </c>
      <c r="D11" s="1">
        <f t="shared" si="0"/>
        <v>98010.000000000015</v>
      </c>
      <c r="E11" s="1">
        <f t="shared" si="4"/>
        <v>68607</v>
      </c>
      <c r="F11" s="1">
        <f t="shared" si="1"/>
        <v>71500</v>
      </c>
      <c r="G11" s="1">
        <f t="shared" si="5"/>
        <v>71500</v>
      </c>
      <c r="H11" s="1">
        <v>0</v>
      </c>
      <c r="I11" s="1">
        <f t="shared" si="2"/>
        <v>18000</v>
      </c>
      <c r="J11" s="1">
        <f t="shared" si="3"/>
        <v>30961.7</v>
      </c>
      <c r="K11" s="2">
        <f t="shared" si="6"/>
        <v>358578.7</v>
      </c>
    </row>
    <row r="12" spans="1:11" ht="22.5">
      <c r="A12" s="1">
        <v>10</v>
      </c>
      <c r="B12" s="1">
        <v>1.1000000000000001</v>
      </c>
      <c r="C12" s="1">
        <v>10</v>
      </c>
      <c r="D12" s="1">
        <f t="shared" si="0"/>
        <v>121000.00000000001</v>
      </c>
      <c r="E12" s="1">
        <f t="shared" si="4"/>
        <v>84700</v>
      </c>
      <c r="F12" s="1">
        <f t="shared" si="1"/>
        <v>71500</v>
      </c>
      <c r="G12" s="1">
        <f t="shared" si="5"/>
        <v>71500</v>
      </c>
      <c r="H12" s="1">
        <v>0</v>
      </c>
      <c r="I12" s="1">
        <f t="shared" si="2"/>
        <v>20000</v>
      </c>
      <c r="J12" s="1">
        <f t="shared" si="3"/>
        <v>34870</v>
      </c>
      <c r="K12" s="2">
        <f t="shared" si="6"/>
        <v>403570</v>
      </c>
    </row>
    <row r="13" spans="1:11" ht="22.5">
      <c r="A13" s="1">
        <v>11</v>
      </c>
      <c r="B13" s="1">
        <v>1.1000000000000001</v>
      </c>
      <c r="C13" s="1">
        <v>11</v>
      </c>
      <c r="D13" s="1">
        <f t="shared" si="0"/>
        <v>146410</v>
      </c>
      <c r="E13" s="1">
        <f t="shared" si="4"/>
        <v>102487</v>
      </c>
      <c r="F13" s="1">
        <f t="shared" si="1"/>
        <v>71500</v>
      </c>
      <c r="G13" s="1">
        <f t="shared" si="5"/>
        <v>71500</v>
      </c>
      <c r="H13" s="1">
        <v>0</v>
      </c>
      <c r="I13" s="1">
        <f t="shared" si="2"/>
        <v>22000</v>
      </c>
      <c r="J13" s="1">
        <f t="shared" si="3"/>
        <v>39189.700000000004</v>
      </c>
      <c r="K13" s="2">
        <f t="shared" si="6"/>
        <v>453086.7</v>
      </c>
    </row>
    <row r="14" spans="1:11" ht="22.5">
      <c r="A14" s="1">
        <v>12</v>
      </c>
      <c r="B14" s="1">
        <v>1.1000000000000001</v>
      </c>
      <c r="C14" s="1">
        <v>12</v>
      </c>
      <c r="D14" s="1">
        <f t="shared" si="0"/>
        <v>174240</v>
      </c>
      <c r="E14" s="1">
        <f t="shared" si="4"/>
        <v>121967.99999999999</v>
      </c>
      <c r="F14" s="1">
        <f t="shared" si="1"/>
        <v>71500</v>
      </c>
      <c r="G14" s="1">
        <f t="shared" si="5"/>
        <v>71500</v>
      </c>
      <c r="H14" s="1">
        <v>0</v>
      </c>
      <c r="I14" s="1">
        <f t="shared" si="2"/>
        <v>24000</v>
      </c>
      <c r="J14" s="1">
        <f t="shared" si="3"/>
        <v>43920.800000000003</v>
      </c>
      <c r="K14" s="2">
        <f t="shared" si="6"/>
        <v>507128.8</v>
      </c>
    </row>
    <row r="15" spans="1:11" ht="22.5">
      <c r="A15" s="1">
        <v>13</v>
      </c>
      <c r="B15" s="1">
        <v>1.1000000000000001</v>
      </c>
      <c r="C15" s="1">
        <v>13</v>
      </c>
      <c r="D15" s="1">
        <f t="shared" si="0"/>
        <v>204490.00000000003</v>
      </c>
      <c r="E15" s="1">
        <f t="shared" si="4"/>
        <v>143143</v>
      </c>
      <c r="F15" s="1">
        <f t="shared" si="1"/>
        <v>71500</v>
      </c>
      <c r="G15" s="1">
        <f t="shared" si="5"/>
        <v>71500</v>
      </c>
      <c r="H15" s="1">
        <v>0</v>
      </c>
      <c r="I15" s="1">
        <f t="shared" si="2"/>
        <v>26000</v>
      </c>
      <c r="J15" s="1">
        <f t="shared" si="3"/>
        <v>49063.3</v>
      </c>
      <c r="K15" s="2">
        <f t="shared" si="6"/>
        <v>565696.30000000005</v>
      </c>
    </row>
    <row r="16" spans="1:11" ht="22.5">
      <c r="A16" s="1">
        <v>14</v>
      </c>
      <c r="B16" s="1">
        <v>1.23</v>
      </c>
      <c r="C16" s="1">
        <v>14</v>
      </c>
      <c r="D16" s="1">
        <f t="shared" si="0"/>
        <v>265188</v>
      </c>
      <c r="E16" s="1">
        <f t="shared" si="4"/>
        <v>185631.59999999998</v>
      </c>
      <c r="F16" s="1">
        <f t="shared" si="1"/>
        <v>71500</v>
      </c>
      <c r="G16" s="1">
        <f t="shared" si="5"/>
        <v>71500</v>
      </c>
      <c r="H16" s="1">
        <v>0</v>
      </c>
      <c r="I16" s="1">
        <f t="shared" si="2"/>
        <v>28000</v>
      </c>
      <c r="J16" s="1">
        <f t="shared" si="3"/>
        <v>59381.96</v>
      </c>
      <c r="K16" s="2">
        <f t="shared" si="6"/>
        <v>681201.55999999994</v>
      </c>
    </row>
    <row r="17" spans="1:11" ht="22.5">
      <c r="A17" s="1">
        <v>15</v>
      </c>
      <c r="B17" s="1">
        <v>1.23</v>
      </c>
      <c r="C17" s="1">
        <v>15</v>
      </c>
      <c r="D17" s="1">
        <f t="shared" si="0"/>
        <v>304425</v>
      </c>
      <c r="E17" s="1">
        <f t="shared" si="4"/>
        <v>213097.5</v>
      </c>
      <c r="F17" s="1">
        <f t="shared" si="1"/>
        <v>71500</v>
      </c>
      <c r="G17" s="1">
        <f t="shared" si="5"/>
        <v>71500</v>
      </c>
      <c r="H17" s="1">
        <v>0</v>
      </c>
      <c r="I17" s="1">
        <f t="shared" si="2"/>
        <v>30000</v>
      </c>
      <c r="J17" s="1">
        <f t="shared" si="3"/>
        <v>66052.25</v>
      </c>
      <c r="K17" s="2">
        <f t="shared" si="6"/>
        <v>756574.75</v>
      </c>
    </row>
    <row r="18" spans="1:11" ht="22.5">
      <c r="A18" s="1">
        <v>16</v>
      </c>
      <c r="B18" s="1">
        <v>1.23</v>
      </c>
      <c r="C18" s="1">
        <v>16</v>
      </c>
      <c r="D18" s="1">
        <f t="shared" si="0"/>
        <v>346368</v>
      </c>
      <c r="E18" s="1">
        <f t="shared" si="4"/>
        <v>242457.59999999998</v>
      </c>
      <c r="F18" s="1">
        <f t="shared" si="1"/>
        <v>71500</v>
      </c>
      <c r="G18" s="1">
        <f t="shared" si="5"/>
        <v>71500</v>
      </c>
      <c r="H18" s="1">
        <v>0</v>
      </c>
      <c r="I18" s="1">
        <f t="shared" si="2"/>
        <v>32000</v>
      </c>
      <c r="J18" s="1">
        <f t="shared" si="3"/>
        <v>73182.559999999998</v>
      </c>
      <c r="K18" s="2">
        <f t="shared" si="6"/>
        <v>837008.15999999992</v>
      </c>
    </row>
    <row r="19" spans="1:11" ht="22.5">
      <c r="A19" s="1">
        <v>17</v>
      </c>
      <c r="B19" s="1">
        <v>1.23</v>
      </c>
      <c r="C19" s="1">
        <v>17</v>
      </c>
      <c r="D19" s="1">
        <f t="shared" si="0"/>
        <v>391017</v>
      </c>
      <c r="E19" s="1">
        <f t="shared" si="4"/>
        <v>273711.89999999997</v>
      </c>
      <c r="F19" s="1">
        <f t="shared" si="1"/>
        <v>71500</v>
      </c>
      <c r="G19" s="1">
        <f t="shared" si="5"/>
        <v>71500</v>
      </c>
      <c r="H19" s="1">
        <v>0</v>
      </c>
      <c r="I19" s="1">
        <f t="shared" si="2"/>
        <v>34000</v>
      </c>
      <c r="J19" s="1">
        <f t="shared" si="3"/>
        <v>80772.89</v>
      </c>
      <c r="K19" s="2">
        <f t="shared" si="6"/>
        <v>922501.78999999992</v>
      </c>
    </row>
    <row r="20" spans="1:11" ht="22.5">
      <c r="A20" s="1">
        <v>18</v>
      </c>
      <c r="B20" s="1">
        <v>1.23</v>
      </c>
      <c r="C20" s="1">
        <v>18</v>
      </c>
      <c r="D20" s="1">
        <f t="shared" si="0"/>
        <v>438372</v>
      </c>
      <c r="E20" s="1">
        <f t="shared" si="4"/>
        <v>306860.39999999997</v>
      </c>
      <c r="F20" s="1">
        <f t="shared" si="1"/>
        <v>71500</v>
      </c>
      <c r="G20" s="1">
        <f t="shared" si="5"/>
        <v>71500</v>
      </c>
      <c r="H20" s="1">
        <v>0</v>
      </c>
      <c r="I20" s="1">
        <f t="shared" si="2"/>
        <v>36000</v>
      </c>
      <c r="J20" s="1">
        <f t="shared" si="3"/>
        <v>88823.239999999991</v>
      </c>
      <c r="K20" s="2">
        <f t="shared" si="6"/>
        <v>1013055.6399999999</v>
      </c>
    </row>
    <row r="21" spans="1:11" ht="22.5">
      <c r="A21" s="1">
        <v>19</v>
      </c>
      <c r="B21" s="1">
        <v>1.23</v>
      </c>
      <c r="C21" s="1">
        <v>19</v>
      </c>
      <c r="D21" s="1">
        <f t="shared" si="0"/>
        <v>488433</v>
      </c>
      <c r="E21" s="1">
        <f t="shared" si="4"/>
        <v>341903.1</v>
      </c>
      <c r="F21" s="1">
        <f t="shared" si="1"/>
        <v>71500</v>
      </c>
      <c r="G21" s="1">
        <f t="shared" si="5"/>
        <v>71500</v>
      </c>
      <c r="H21" s="1">
        <v>0</v>
      </c>
      <c r="I21" s="1">
        <f t="shared" si="2"/>
        <v>38000</v>
      </c>
      <c r="J21" s="1">
        <f t="shared" si="3"/>
        <v>97333.61</v>
      </c>
      <c r="K21" s="2">
        <f t="shared" si="6"/>
        <v>1108669.71</v>
      </c>
    </row>
    <row r="22" spans="1:11" ht="22.5">
      <c r="A22" s="1">
        <v>20</v>
      </c>
      <c r="B22" s="1">
        <v>1.23</v>
      </c>
      <c r="C22" s="1">
        <v>20</v>
      </c>
      <c r="D22" s="1">
        <f t="shared" si="0"/>
        <v>541200</v>
      </c>
      <c r="E22" s="1">
        <f t="shared" si="4"/>
        <v>378840</v>
      </c>
      <c r="F22" s="1">
        <f t="shared" si="1"/>
        <v>71500</v>
      </c>
      <c r="G22" s="1">
        <f t="shared" si="5"/>
        <v>71500</v>
      </c>
      <c r="H22" s="1">
        <v>0</v>
      </c>
      <c r="I22" s="1">
        <f t="shared" si="2"/>
        <v>40000</v>
      </c>
      <c r="J22" s="1">
        <f t="shared" si="3"/>
        <v>106304</v>
      </c>
      <c r="K22" s="2">
        <f t="shared" si="6"/>
        <v>1209344</v>
      </c>
    </row>
    <row r="23" spans="1:11" ht="22.5">
      <c r="A23" s="1">
        <v>21</v>
      </c>
      <c r="B23" s="1">
        <v>1.3</v>
      </c>
      <c r="C23" s="1">
        <v>21</v>
      </c>
      <c r="D23" s="2">
        <f t="shared" ref="D23:D61" si="7">((C23*110000*0.01)+(0.02*110000*(C23-13)))*A23*B23</f>
        <v>1111110</v>
      </c>
      <c r="E23" s="1">
        <f t="shared" si="4"/>
        <v>777777</v>
      </c>
      <c r="F23" s="1">
        <f t="shared" si="1"/>
        <v>71500</v>
      </c>
      <c r="G23" s="1">
        <f t="shared" si="5"/>
        <v>71500</v>
      </c>
      <c r="H23" s="1">
        <f t="shared" ref="H23:H86" si="8">A23*1000</f>
        <v>21000</v>
      </c>
      <c r="I23" s="1">
        <f t="shared" ref="I23:I86" si="9">A23*(4000-26000/C23)</f>
        <v>58000</v>
      </c>
      <c r="J23" s="1">
        <f t="shared" si="3"/>
        <v>203188.7</v>
      </c>
      <c r="K23" s="2">
        <f t="shared" si="6"/>
        <v>2314075.7000000002</v>
      </c>
    </row>
    <row r="24" spans="1:11" ht="22.5">
      <c r="A24" s="1">
        <v>22</v>
      </c>
      <c r="B24" s="1">
        <v>1.3</v>
      </c>
      <c r="C24" s="1">
        <v>22</v>
      </c>
      <c r="D24" s="2">
        <f t="shared" si="7"/>
        <v>1258400</v>
      </c>
      <c r="E24" s="1">
        <f t="shared" si="4"/>
        <v>880880</v>
      </c>
      <c r="F24" s="1">
        <f t="shared" si="1"/>
        <v>71500</v>
      </c>
      <c r="G24" s="1">
        <f t="shared" si="5"/>
        <v>71500</v>
      </c>
      <c r="H24" s="1">
        <f t="shared" si="8"/>
        <v>22000</v>
      </c>
      <c r="I24" s="1">
        <f t="shared" si="9"/>
        <v>62000</v>
      </c>
      <c r="J24" s="1">
        <f t="shared" si="3"/>
        <v>228228</v>
      </c>
      <c r="K24" s="2">
        <f t="shared" si="6"/>
        <v>2594508</v>
      </c>
    </row>
    <row r="25" spans="1:11" ht="22.5">
      <c r="A25" s="1">
        <v>23</v>
      </c>
      <c r="B25" s="1">
        <v>1.3</v>
      </c>
      <c r="C25" s="1">
        <v>23</v>
      </c>
      <c r="D25" s="2">
        <f t="shared" si="7"/>
        <v>1414270</v>
      </c>
      <c r="E25" s="1">
        <f t="shared" si="4"/>
        <v>989988.99999999988</v>
      </c>
      <c r="F25" s="1">
        <f t="shared" si="1"/>
        <v>71500</v>
      </c>
      <c r="G25" s="1">
        <f t="shared" si="5"/>
        <v>71500</v>
      </c>
      <c r="H25" s="1">
        <f t="shared" si="8"/>
        <v>23000</v>
      </c>
      <c r="I25" s="1">
        <f t="shared" si="9"/>
        <v>66000</v>
      </c>
      <c r="J25" s="1">
        <f t="shared" si="3"/>
        <v>254725.90000000002</v>
      </c>
      <c r="K25" s="2">
        <f t="shared" si="6"/>
        <v>2890984.9</v>
      </c>
    </row>
    <row r="26" spans="1:11" ht="22.5">
      <c r="A26" s="1">
        <v>24</v>
      </c>
      <c r="B26" s="1">
        <v>1.3</v>
      </c>
      <c r="C26" s="1">
        <v>24</v>
      </c>
      <c r="D26" s="2">
        <f t="shared" si="7"/>
        <v>1578720</v>
      </c>
      <c r="E26" s="1">
        <f t="shared" si="4"/>
        <v>1105104</v>
      </c>
      <c r="F26" s="1">
        <f t="shared" si="1"/>
        <v>71500</v>
      </c>
      <c r="G26" s="1">
        <f t="shared" si="5"/>
        <v>71500</v>
      </c>
      <c r="H26" s="1">
        <f t="shared" si="8"/>
        <v>24000</v>
      </c>
      <c r="I26" s="1">
        <f t="shared" si="9"/>
        <v>70000</v>
      </c>
      <c r="J26" s="1">
        <f t="shared" si="3"/>
        <v>282682.40000000002</v>
      </c>
      <c r="K26" s="2">
        <f t="shared" si="6"/>
        <v>3203506.4</v>
      </c>
    </row>
    <row r="27" spans="1:11" ht="22.5">
      <c r="A27" s="1">
        <v>25</v>
      </c>
      <c r="B27" s="1">
        <v>1.3</v>
      </c>
      <c r="C27" s="1">
        <v>25</v>
      </c>
      <c r="D27" s="2">
        <f t="shared" si="7"/>
        <v>1751750</v>
      </c>
      <c r="E27" s="1">
        <f t="shared" si="4"/>
        <v>1226225</v>
      </c>
      <c r="F27" s="1">
        <f t="shared" si="1"/>
        <v>71500</v>
      </c>
      <c r="G27" s="1">
        <f t="shared" si="5"/>
        <v>71500</v>
      </c>
      <c r="H27" s="1">
        <f t="shared" si="8"/>
        <v>25000</v>
      </c>
      <c r="I27" s="1">
        <f t="shared" si="9"/>
        <v>74000</v>
      </c>
      <c r="J27" s="1">
        <f t="shared" si="3"/>
        <v>312097.5</v>
      </c>
      <c r="K27" s="2">
        <f t="shared" si="6"/>
        <v>3532072.5</v>
      </c>
    </row>
    <row r="28" spans="1:11" ht="22.5">
      <c r="A28" s="1">
        <v>26</v>
      </c>
      <c r="B28" s="1">
        <v>1.3</v>
      </c>
      <c r="C28" s="1">
        <v>26</v>
      </c>
      <c r="D28" s="2">
        <f t="shared" si="7"/>
        <v>1933360</v>
      </c>
      <c r="E28" s="1">
        <f t="shared" si="4"/>
        <v>1353352</v>
      </c>
      <c r="F28" s="1">
        <f t="shared" si="1"/>
        <v>71500</v>
      </c>
      <c r="G28" s="1">
        <f t="shared" si="5"/>
        <v>71500</v>
      </c>
      <c r="H28" s="1">
        <f t="shared" si="8"/>
        <v>26000</v>
      </c>
      <c r="I28" s="1">
        <f t="shared" si="9"/>
        <v>78000</v>
      </c>
      <c r="J28" s="1">
        <f t="shared" si="3"/>
        <v>342971.2</v>
      </c>
      <c r="K28" s="2">
        <f t="shared" si="6"/>
        <v>3876683.2</v>
      </c>
    </row>
    <row r="29" spans="1:11" ht="22.5">
      <c r="A29" s="1">
        <v>27</v>
      </c>
      <c r="B29" s="1">
        <v>1.3</v>
      </c>
      <c r="C29" s="1">
        <v>27</v>
      </c>
      <c r="D29" s="2">
        <f t="shared" si="7"/>
        <v>2123550</v>
      </c>
      <c r="E29" s="1">
        <f t="shared" si="4"/>
        <v>1486485</v>
      </c>
      <c r="F29" s="1">
        <f t="shared" si="1"/>
        <v>71500</v>
      </c>
      <c r="G29" s="1">
        <f t="shared" si="5"/>
        <v>71500</v>
      </c>
      <c r="H29" s="1">
        <f t="shared" si="8"/>
        <v>27000</v>
      </c>
      <c r="I29" s="1">
        <f t="shared" si="9"/>
        <v>82000</v>
      </c>
      <c r="J29" s="1">
        <f t="shared" si="3"/>
        <v>375303.5</v>
      </c>
      <c r="K29" s="2">
        <f t="shared" si="6"/>
        <v>4237338.5</v>
      </c>
    </row>
    <row r="30" spans="1:11" ht="22.5">
      <c r="A30" s="1">
        <v>28</v>
      </c>
      <c r="B30" s="1">
        <v>1.3</v>
      </c>
      <c r="C30" s="1">
        <v>28</v>
      </c>
      <c r="D30" s="2">
        <f t="shared" si="7"/>
        <v>2322320</v>
      </c>
      <c r="E30" s="1">
        <f t="shared" si="4"/>
        <v>1625624</v>
      </c>
      <c r="F30" s="1">
        <f t="shared" si="1"/>
        <v>71500</v>
      </c>
      <c r="G30" s="1">
        <f t="shared" si="5"/>
        <v>71500</v>
      </c>
      <c r="H30" s="1">
        <f t="shared" si="8"/>
        <v>28000</v>
      </c>
      <c r="I30" s="1">
        <f t="shared" si="9"/>
        <v>86000</v>
      </c>
      <c r="J30" s="1">
        <f t="shared" si="3"/>
        <v>409094.40000000002</v>
      </c>
      <c r="K30" s="2">
        <f t="shared" si="6"/>
        <v>4614038.4000000004</v>
      </c>
    </row>
    <row r="31" spans="1:11" ht="22.5">
      <c r="A31" s="1">
        <v>29</v>
      </c>
      <c r="B31" s="1">
        <v>1.3</v>
      </c>
      <c r="C31" s="1">
        <v>29</v>
      </c>
      <c r="D31" s="2">
        <f t="shared" si="7"/>
        <v>2529670</v>
      </c>
      <c r="E31" s="1">
        <f t="shared" si="4"/>
        <v>1770769</v>
      </c>
      <c r="F31" s="1">
        <f t="shared" si="1"/>
        <v>71500</v>
      </c>
      <c r="G31" s="1">
        <f t="shared" si="5"/>
        <v>71500</v>
      </c>
      <c r="H31" s="1">
        <f t="shared" si="8"/>
        <v>29000</v>
      </c>
      <c r="I31" s="1">
        <f t="shared" si="9"/>
        <v>90000</v>
      </c>
      <c r="J31" s="1">
        <f t="shared" si="3"/>
        <v>444343.9</v>
      </c>
      <c r="K31" s="2">
        <f t="shared" si="6"/>
        <v>5006782.9000000004</v>
      </c>
    </row>
    <row r="32" spans="1:11" ht="22.5">
      <c r="A32" s="1">
        <v>30</v>
      </c>
      <c r="B32" s="1">
        <v>1.3</v>
      </c>
      <c r="C32" s="1">
        <v>30</v>
      </c>
      <c r="D32" s="2">
        <f t="shared" si="7"/>
        <v>2745600</v>
      </c>
      <c r="E32" s="1">
        <f t="shared" si="4"/>
        <v>1921919.9999999998</v>
      </c>
      <c r="F32" s="1">
        <f t="shared" si="1"/>
        <v>71500</v>
      </c>
      <c r="G32" s="1">
        <f t="shared" si="5"/>
        <v>71500</v>
      </c>
      <c r="H32" s="1">
        <f t="shared" si="8"/>
        <v>30000</v>
      </c>
      <c r="I32" s="1">
        <f t="shared" si="9"/>
        <v>94000</v>
      </c>
      <c r="J32" s="1">
        <f t="shared" si="3"/>
        <v>481052</v>
      </c>
      <c r="K32" s="2">
        <f t="shared" si="6"/>
        <v>5415572</v>
      </c>
    </row>
    <row r="33" spans="1:11" ht="22.5">
      <c r="A33" s="1">
        <v>31</v>
      </c>
      <c r="B33" s="1">
        <v>1.3</v>
      </c>
      <c r="C33" s="1">
        <v>31</v>
      </c>
      <c r="D33" s="2">
        <f t="shared" si="7"/>
        <v>2970110</v>
      </c>
      <c r="E33" s="1">
        <f t="shared" si="4"/>
        <v>2079076.9999999998</v>
      </c>
      <c r="F33" s="1">
        <f t="shared" si="1"/>
        <v>71500</v>
      </c>
      <c r="G33" s="1">
        <f t="shared" si="5"/>
        <v>71500</v>
      </c>
      <c r="H33" s="1">
        <f t="shared" si="8"/>
        <v>31000</v>
      </c>
      <c r="I33" s="1">
        <f t="shared" si="9"/>
        <v>97999.999999999985</v>
      </c>
      <c r="J33" s="1">
        <f t="shared" si="3"/>
        <v>519218.7</v>
      </c>
      <c r="K33" s="2">
        <f t="shared" si="6"/>
        <v>5840405.7000000002</v>
      </c>
    </row>
    <row r="34" spans="1:11" ht="22.5">
      <c r="A34" s="1">
        <v>32</v>
      </c>
      <c r="B34" s="1">
        <v>1.3</v>
      </c>
      <c r="C34" s="1">
        <v>32</v>
      </c>
      <c r="D34" s="2">
        <f t="shared" si="7"/>
        <v>3203200</v>
      </c>
      <c r="E34" s="1">
        <f t="shared" si="4"/>
        <v>2242240</v>
      </c>
      <c r="F34" s="1">
        <f t="shared" si="1"/>
        <v>71500</v>
      </c>
      <c r="G34" s="1">
        <f t="shared" si="5"/>
        <v>71500</v>
      </c>
      <c r="H34" s="1">
        <f t="shared" si="8"/>
        <v>32000</v>
      </c>
      <c r="I34" s="1">
        <f t="shared" si="9"/>
        <v>102000</v>
      </c>
      <c r="J34" s="1">
        <f t="shared" si="3"/>
        <v>558844</v>
      </c>
      <c r="K34" s="2">
        <f t="shared" si="6"/>
        <v>6281284</v>
      </c>
    </row>
    <row r="35" spans="1:11" ht="22.5">
      <c r="A35" s="1">
        <v>33</v>
      </c>
      <c r="B35" s="1">
        <v>1.3</v>
      </c>
      <c r="C35" s="1">
        <v>33</v>
      </c>
      <c r="D35" s="2">
        <f t="shared" si="7"/>
        <v>3444870</v>
      </c>
      <c r="E35" s="1">
        <f t="shared" si="4"/>
        <v>2411409</v>
      </c>
      <c r="F35" s="1">
        <f t="shared" ref="F35:F66" si="10">0.65*110000</f>
        <v>71500</v>
      </c>
      <c r="G35" s="1">
        <f t="shared" si="5"/>
        <v>71500</v>
      </c>
      <c r="H35" s="1">
        <f t="shared" si="8"/>
        <v>33000</v>
      </c>
      <c r="I35" s="1">
        <f t="shared" si="9"/>
        <v>106000</v>
      </c>
      <c r="J35" s="1">
        <f t="shared" ref="J35:J66" si="11">(D35+E35+F35+G35)*0.1</f>
        <v>599927.9</v>
      </c>
      <c r="K35" s="2">
        <f t="shared" si="6"/>
        <v>6738206.9000000004</v>
      </c>
    </row>
    <row r="36" spans="1:11" ht="22.5">
      <c r="A36" s="1">
        <v>34</v>
      </c>
      <c r="B36" s="1">
        <v>1.3</v>
      </c>
      <c r="C36" s="1">
        <v>34</v>
      </c>
      <c r="D36" s="2">
        <f t="shared" si="7"/>
        <v>3695120</v>
      </c>
      <c r="E36" s="1">
        <f t="shared" si="4"/>
        <v>2586584</v>
      </c>
      <c r="F36" s="1">
        <f t="shared" si="10"/>
        <v>71500</v>
      </c>
      <c r="G36" s="1">
        <f t="shared" si="5"/>
        <v>71500</v>
      </c>
      <c r="H36" s="1">
        <f t="shared" si="8"/>
        <v>34000</v>
      </c>
      <c r="I36" s="1">
        <f t="shared" si="9"/>
        <v>109999.99999999999</v>
      </c>
      <c r="J36" s="1">
        <f t="shared" si="11"/>
        <v>642470.40000000002</v>
      </c>
      <c r="K36" s="2">
        <f t="shared" si="6"/>
        <v>7211174.4000000004</v>
      </c>
    </row>
    <row r="37" spans="1:11" ht="22.5">
      <c r="A37" s="1">
        <v>35</v>
      </c>
      <c r="B37" s="1">
        <v>1.3</v>
      </c>
      <c r="C37" s="1">
        <v>35</v>
      </c>
      <c r="D37" s="2">
        <f t="shared" si="7"/>
        <v>3953950</v>
      </c>
      <c r="E37" s="1">
        <f t="shared" si="4"/>
        <v>2767765</v>
      </c>
      <c r="F37" s="1">
        <f t="shared" si="10"/>
        <v>71500</v>
      </c>
      <c r="G37" s="1">
        <f t="shared" si="5"/>
        <v>71500</v>
      </c>
      <c r="H37" s="1">
        <f t="shared" si="8"/>
        <v>35000</v>
      </c>
      <c r="I37" s="1">
        <f t="shared" si="9"/>
        <v>113999.99999999999</v>
      </c>
      <c r="J37" s="1">
        <f t="shared" si="11"/>
        <v>686471.5</v>
      </c>
      <c r="K37" s="2">
        <f t="shared" si="6"/>
        <v>7700186.5</v>
      </c>
    </row>
    <row r="38" spans="1:11" ht="22.5">
      <c r="A38" s="1">
        <v>36</v>
      </c>
      <c r="B38" s="1">
        <v>1.3</v>
      </c>
      <c r="C38" s="1">
        <v>36</v>
      </c>
      <c r="D38" s="2">
        <f t="shared" si="7"/>
        <v>4221360</v>
      </c>
      <c r="E38" s="1">
        <f t="shared" si="4"/>
        <v>2954952</v>
      </c>
      <c r="F38" s="1">
        <f t="shared" si="10"/>
        <v>71500</v>
      </c>
      <c r="G38" s="1">
        <f t="shared" si="5"/>
        <v>71500</v>
      </c>
      <c r="H38" s="1">
        <f t="shared" si="8"/>
        <v>36000</v>
      </c>
      <c r="I38" s="1">
        <f t="shared" si="9"/>
        <v>118000</v>
      </c>
      <c r="J38" s="1">
        <f t="shared" si="11"/>
        <v>731931.20000000007</v>
      </c>
      <c r="K38" s="2">
        <f t="shared" si="6"/>
        <v>8205243.2000000002</v>
      </c>
    </row>
    <row r="39" spans="1:11" ht="22.5">
      <c r="A39" s="1">
        <v>37</v>
      </c>
      <c r="B39" s="1">
        <v>1.3</v>
      </c>
      <c r="C39" s="1">
        <v>37</v>
      </c>
      <c r="D39" s="2">
        <f t="shared" si="7"/>
        <v>4497350</v>
      </c>
      <c r="E39" s="1">
        <f t="shared" si="4"/>
        <v>3148145</v>
      </c>
      <c r="F39" s="1">
        <f t="shared" si="10"/>
        <v>71500</v>
      </c>
      <c r="G39" s="1">
        <f t="shared" si="5"/>
        <v>71500</v>
      </c>
      <c r="H39" s="1">
        <f t="shared" si="8"/>
        <v>37000</v>
      </c>
      <c r="I39" s="1">
        <f t="shared" si="9"/>
        <v>122000.00000000001</v>
      </c>
      <c r="J39" s="1">
        <f t="shared" si="11"/>
        <v>778849.5</v>
      </c>
      <c r="K39" s="2">
        <f t="shared" si="6"/>
        <v>8726344.5</v>
      </c>
    </row>
    <row r="40" spans="1:11" ht="22.5">
      <c r="A40" s="1">
        <v>38</v>
      </c>
      <c r="B40" s="1">
        <v>1.3</v>
      </c>
      <c r="C40" s="1">
        <v>38</v>
      </c>
      <c r="D40" s="2">
        <f t="shared" si="7"/>
        <v>4781920</v>
      </c>
      <c r="E40" s="1">
        <f t="shared" si="4"/>
        <v>3347344</v>
      </c>
      <c r="F40" s="1">
        <f t="shared" si="10"/>
        <v>71500</v>
      </c>
      <c r="G40" s="1">
        <f t="shared" si="5"/>
        <v>71500</v>
      </c>
      <c r="H40" s="1">
        <f t="shared" si="8"/>
        <v>38000</v>
      </c>
      <c r="I40" s="1">
        <f t="shared" si="9"/>
        <v>126000</v>
      </c>
      <c r="J40" s="1">
        <f t="shared" si="11"/>
        <v>827226.4</v>
      </c>
      <c r="K40" s="2">
        <f t="shared" si="6"/>
        <v>9263490.4000000004</v>
      </c>
    </row>
    <row r="41" spans="1:11" ht="22.5">
      <c r="A41" s="1">
        <v>39</v>
      </c>
      <c r="B41" s="1">
        <v>1.3</v>
      </c>
      <c r="C41" s="1">
        <v>39</v>
      </c>
      <c r="D41" s="2">
        <f t="shared" si="7"/>
        <v>5075070</v>
      </c>
      <c r="E41" s="1">
        <f t="shared" si="4"/>
        <v>3552549</v>
      </c>
      <c r="F41" s="1">
        <f t="shared" si="10"/>
        <v>71500</v>
      </c>
      <c r="G41" s="1">
        <f t="shared" si="5"/>
        <v>71500</v>
      </c>
      <c r="H41" s="1">
        <f t="shared" si="8"/>
        <v>39000</v>
      </c>
      <c r="I41" s="1">
        <f t="shared" si="9"/>
        <v>130000</v>
      </c>
      <c r="J41" s="1">
        <f t="shared" si="11"/>
        <v>877061.9</v>
      </c>
      <c r="K41" s="2">
        <f t="shared" si="6"/>
        <v>9816680.9000000004</v>
      </c>
    </row>
    <row r="42" spans="1:11" ht="22.5">
      <c r="A42" s="1">
        <v>40</v>
      </c>
      <c r="B42" s="1">
        <v>1.23</v>
      </c>
      <c r="C42" s="1">
        <v>40</v>
      </c>
      <c r="D42" s="2">
        <f t="shared" si="7"/>
        <v>5087280</v>
      </c>
      <c r="E42" s="1">
        <f t="shared" si="4"/>
        <v>3561096</v>
      </c>
      <c r="F42" s="1">
        <f t="shared" si="10"/>
        <v>71500</v>
      </c>
      <c r="G42" s="1">
        <f t="shared" si="5"/>
        <v>71500</v>
      </c>
      <c r="H42" s="1">
        <f t="shared" si="8"/>
        <v>40000</v>
      </c>
      <c r="I42" s="1">
        <f t="shared" si="9"/>
        <v>134000</v>
      </c>
      <c r="J42" s="1">
        <f t="shared" si="11"/>
        <v>879137.60000000009</v>
      </c>
      <c r="K42" s="2">
        <f t="shared" si="6"/>
        <v>9844513.5999999996</v>
      </c>
    </row>
    <row r="43" spans="1:11" ht="22.5">
      <c r="A43" s="1">
        <v>41</v>
      </c>
      <c r="B43" s="1">
        <v>1.23</v>
      </c>
      <c r="C43" s="1">
        <v>41</v>
      </c>
      <c r="D43" s="2">
        <f t="shared" si="7"/>
        <v>5380881</v>
      </c>
      <c r="E43" s="1">
        <f t="shared" si="4"/>
        <v>3766616.6999999997</v>
      </c>
      <c r="F43" s="1">
        <f t="shared" si="10"/>
        <v>71500</v>
      </c>
      <c r="G43" s="1">
        <f t="shared" si="5"/>
        <v>71500</v>
      </c>
      <c r="H43" s="1">
        <f t="shared" si="8"/>
        <v>41000</v>
      </c>
      <c r="I43" s="1">
        <f t="shared" si="9"/>
        <v>138000</v>
      </c>
      <c r="J43" s="1">
        <f t="shared" si="11"/>
        <v>929049.77</v>
      </c>
      <c r="K43" s="2">
        <f t="shared" si="6"/>
        <v>10398547.469999999</v>
      </c>
    </row>
    <row r="44" spans="1:11" ht="22.5">
      <c r="A44" s="1">
        <v>42</v>
      </c>
      <c r="B44" s="1">
        <v>1.23</v>
      </c>
      <c r="C44" s="1">
        <v>42</v>
      </c>
      <c r="D44" s="2">
        <f t="shared" si="7"/>
        <v>5682600</v>
      </c>
      <c r="E44" s="1">
        <f t="shared" si="4"/>
        <v>3977819.9999999995</v>
      </c>
      <c r="F44" s="1">
        <f t="shared" si="10"/>
        <v>71500</v>
      </c>
      <c r="G44" s="1">
        <f t="shared" si="5"/>
        <v>71500</v>
      </c>
      <c r="H44" s="1">
        <f t="shared" si="8"/>
        <v>42000</v>
      </c>
      <c r="I44" s="1">
        <f t="shared" si="9"/>
        <v>142000</v>
      </c>
      <c r="J44" s="1">
        <f t="shared" si="11"/>
        <v>980342</v>
      </c>
      <c r="K44" s="2">
        <f t="shared" si="6"/>
        <v>10967762</v>
      </c>
    </row>
    <row r="45" spans="1:11" ht="22.5">
      <c r="A45" s="1">
        <v>43</v>
      </c>
      <c r="B45" s="1">
        <v>1.23</v>
      </c>
      <c r="C45" s="1">
        <v>43</v>
      </c>
      <c r="D45" s="2">
        <f t="shared" si="7"/>
        <v>5992437</v>
      </c>
      <c r="E45" s="1">
        <f t="shared" si="4"/>
        <v>4194705.8999999994</v>
      </c>
      <c r="F45" s="1">
        <f t="shared" si="10"/>
        <v>71500</v>
      </c>
      <c r="G45" s="1">
        <f t="shared" si="5"/>
        <v>71500</v>
      </c>
      <c r="H45" s="1">
        <f t="shared" si="8"/>
        <v>43000</v>
      </c>
      <c r="I45" s="1">
        <f t="shared" si="9"/>
        <v>146000</v>
      </c>
      <c r="J45" s="1">
        <f t="shared" si="11"/>
        <v>1033014.2899999999</v>
      </c>
      <c r="K45" s="2">
        <f t="shared" si="6"/>
        <v>11552157.189999998</v>
      </c>
    </row>
    <row r="46" spans="1:11" ht="22.5">
      <c r="A46" s="1">
        <v>44</v>
      </c>
      <c r="B46" s="1">
        <v>1.23</v>
      </c>
      <c r="C46" s="1">
        <v>44</v>
      </c>
      <c r="D46" s="2">
        <f t="shared" si="7"/>
        <v>6310392</v>
      </c>
      <c r="E46" s="1">
        <f t="shared" si="4"/>
        <v>4417274.3999999994</v>
      </c>
      <c r="F46" s="1">
        <f t="shared" si="10"/>
        <v>71500</v>
      </c>
      <c r="G46" s="1">
        <f t="shared" si="5"/>
        <v>71500</v>
      </c>
      <c r="H46" s="1">
        <f t="shared" si="8"/>
        <v>44000</v>
      </c>
      <c r="I46" s="1">
        <f t="shared" si="9"/>
        <v>150000</v>
      </c>
      <c r="J46" s="1">
        <f t="shared" si="11"/>
        <v>1087066.6399999999</v>
      </c>
      <c r="K46" s="2">
        <f t="shared" si="6"/>
        <v>12151733.039999999</v>
      </c>
    </row>
    <row r="47" spans="1:11" ht="22.5">
      <c r="A47" s="1">
        <v>45</v>
      </c>
      <c r="B47" s="1">
        <v>1.23</v>
      </c>
      <c r="C47" s="1">
        <v>45</v>
      </c>
      <c r="D47" s="2">
        <f t="shared" si="7"/>
        <v>6636465</v>
      </c>
      <c r="E47" s="1">
        <f t="shared" si="4"/>
        <v>4645525.5</v>
      </c>
      <c r="F47" s="1">
        <f t="shared" si="10"/>
        <v>71500</v>
      </c>
      <c r="G47" s="1">
        <f t="shared" si="5"/>
        <v>71500</v>
      </c>
      <c r="H47" s="1">
        <f t="shared" si="8"/>
        <v>45000</v>
      </c>
      <c r="I47" s="1">
        <f t="shared" si="9"/>
        <v>154000</v>
      </c>
      <c r="J47" s="1">
        <f t="shared" si="11"/>
        <v>1142499.05</v>
      </c>
      <c r="K47" s="2">
        <f t="shared" si="6"/>
        <v>12766489.550000001</v>
      </c>
    </row>
    <row r="48" spans="1:11" ht="22.5">
      <c r="A48" s="1">
        <v>46</v>
      </c>
      <c r="B48" s="1">
        <v>1.23</v>
      </c>
      <c r="C48" s="1">
        <v>46</v>
      </c>
      <c r="D48" s="2">
        <f t="shared" si="7"/>
        <v>6970656</v>
      </c>
      <c r="E48" s="1">
        <f t="shared" si="4"/>
        <v>4879459.1999999993</v>
      </c>
      <c r="F48" s="1">
        <f t="shared" si="10"/>
        <v>71500</v>
      </c>
      <c r="G48" s="1">
        <f t="shared" si="5"/>
        <v>71500</v>
      </c>
      <c r="H48" s="1">
        <f t="shared" si="8"/>
        <v>46000</v>
      </c>
      <c r="I48" s="1">
        <f t="shared" si="9"/>
        <v>158000</v>
      </c>
      <c r="J48" s="1">
        <f t="shared" si="11"/>
        <v>1199311.52</v>
      </c>
      <c r="K48" s="2">
        <f t="shared" si="6"/>
        <v>13396426.719999999</v>
      </c>
    </row>
    <row r="49" spans="1:11" ht="22.5">
      <c r="A49" s="1">
        <v>47</v>
      </c>
      <c r="B49" s="1">
        <v>1.23</v>
      </c>
      <c r="C49" s="1">
        <v>47</v>
      </c>
      <c r="D49" s="2">
        <f t="shared" si="7"/>
        <v>7312965</v>
      </c>
      <c r="E49" s="1">
        <f t="shared" si="4"/>
        <v>5119075.5</v>
      </c>
      <c r="F49" s="1">
        <f t="shared" si="10"/>
        <v>71500</v>
      </c>
      <c r="G49" s="1">
        <f t="shared" si="5"/>
        <v>71500</v>
      </c>
      <c r="H49" s="1">
        <f t="shared" si="8"/>
        <v>47000</v>
      </c>
      <c r="I49" s="1">
        <f t="shared" si="9"/>
        <v>162000</v>
      </c>
      <c r="J49" s="1">
        <f t="shared" si="11"/>
        <v>1257504.05</v>
      </c>
      <c r="K49" s="2">
        <f t="shared" si="6"/>
        <v>14041544.550000001</v>
      </c>
    </row>
    <row r="50" spans="1:11" ht="22.5">
      <c r="A50" s="1">
        <v>48</v>
      </c>
      <c r="B50" s="1">
        <v>1.23</v>
      </c>
      <c r="C50" s="1">
        <v>48</v>
      </c>
      <c r="D50" s="2">
        <f t="shared" si="7"/>
        <v>7663392</v>
      </c>
      <c r="E50" s="1">
        <f t="shared" si="4"/>
        <v>5364374.3999999994</v>
      </c>
      <c r="F50" s="1">
        <f t="shared" si="10"/>
        <v>71500</v>
      </c>
      <c r="G50" s="1">
        <f t="shared" si="5"/>
        <v>71500</v>
      </c>
      <c r="H50" s="1">
        <f t="shared" si="8"/>
        <v>48000</v>
      </c>
      <c r="I50" s="1">
        <f t="shared" si="9"/>
        <v>166000</v>
      </c>
      <c r="J50" s="1">
        <f t="shared" si="11"/>
        <v>1317076.6399999999</v>
      </c>
      <c r="K50" s="2">
        <f t="shared" si="6"/>
        <v>14701843.039999999</v>
      </c>
    </row>
    <row r="51" spans="1:11" ht="22.5">
      <c r="A51" s="1">
        <v>49</v>
      </c>
      <c r="B51" s="1">
        <v>1.23</v>
      </c>
      <c r="C51" s="1">
        <v>49</v>
      </c>
      <c r="D51" s="2">
        <f t="shared" si="7"/>
        <v>8021937</v>
      </c>
      <c r="E51" s="1">
        <f t="shared" si="4"/>
        <v>5615355.8999999994</v>
      </c>
      <c r="F51" s="1">
        <f t="shared" si="10"/>
        <v>71500</v>
      </c>
      <c r="G51" s="1">
        <f t="shared" si="5"/>
        <v>71500</v>
      </c>
      <c r="H51" s="1">
        <f t="shared" si="8"/>
        <v>49000</v>
      </c>
      <c r="I51" s="1">
        <f t="shared" si="9"/>
        <v>170000</v>
      </c>
      <c r="J51" s="1">
        <f t="shared" si="11"/>
        <v>1378029.29</v>
      </c>
      <c r="K51" s="2">
        <f t="shared" si="6"/>
        <v>15377322.189999998</v>
      </c>
    </row>
    <row r="52" spans="1:11" ht="22.5">
      <c r="A52" s="1">
        <v>50</v>
      </c>
      <c r="B52" s="1">
        <v>1.23</v>
      </c>
      <c r="C52" s="1">
        <v>50</v>
      </c>
      <c r="D52" s="2">
        <f t="shared" si="7"/>
        <v>8388600</v>
      </c>
      <c r="E52" s="1">
        <f t="shared" si="4"/>
        <v>5872020</v>
      </c>
      <c r="F52" s="1">
        <f t="shared" si="10"/>
        <v>71500</v>
      </c>
      <c r="G52" s="1">
        <f t="shared" si="5"/>
        <v>71500</v>
      </c>
      <c r="H52" s="1">
        <f t="shared" si="8"/>
        <v>50000</v>
      </c>
      <c r="I52" s="1">
        <f t="shared" si="9"/>
        <v>174000</v>
      </c>
      <c r="J52" s="1">
        <f t="shared" si="11"/>
        <v>1440362</v>
      </c>
      <c r="K52" s="2">
        <f t="shared" si="6"/>
        <v>16067982</v>
      </c>
    </row>
    <row r="53" spans="1:11" ht="22.5">
      <c r="A53" s="1">
        <v>51</v>
      </c>
      <c r="B53" s="1">
        <v>1.23</v>
      </c>
      <c r="C53" s="1">
        <v>51</v>
      </c>
      <c r="D53" s="2">
        <f t="shared" si="7"/>
        <v>8763381</v>
      </c>
      <c r="E53" s="1">
        <f t="shared" si="4"/>
        <v>6134366.6999999993</v>
      </c>
      <c r="F53" s="1">
        <f t="shared" si="10"/>
        <v>71500</v>
      </c>
      <c r="G53" s="1">
        <f t="shared" si="5"/>
        <v>71500</v>
      </c>
      <c r="H53" s="1">
        <f t="shared" si="8"/>
        <v>51000</v>
      </c>
      <c r="I53" s="1">
        <f t="shared" si="9"/>
        <v>178000</v>
      </c>
      <c r="J53" s="1">
        <f t="shared" si="11"/>
        <v>1504074.77</v>
      </c>
      <c r="K53" s="2">
        <f t="shared" si="6"/>
        <v>16773822.469999999</v>
      </c>
    </row>
    <row r="54" spans="1:11" ht="22.5">
      <c r="A54" s="1">
        <v>52</v>
      </c>
      <c r="B54" s="1">
        <v>1.23</v>
      </c>
      <c r="C54" s="1">
        <v>52</v>
      </c>
      <c r="D54" s="2">
        <f t="shared" si="7"/>
        <v>9146280</v>
      </c>
      <c r="E54" s="1">
        <f t="shared" si="4"/>
        <v>6402396</v>
      </c>
      <c r="F54" s="1">
        <f t="shared" si="10"/>
        <v>71500</v>
      </c>
      <c r="G54" s="1">
        <f t="shared" si="5"/>
        <v>71500</v>
      </c>
      <c r="H54" s="1">
        <f t="shared" si="8"/>
        <v>52000</v>
      </c>
      <c r="I54" s="1">
        <f t="shared" si="9"/>
        <v>182000</v>
      </c>
      <c r="J54" s="1">
        <f t="shared" si="11"/>
        <v>1569167.6</v>
      </c>
      <c r="K54" s="2">
        <f t="shared" si="6"/>
        <v>17494843.600000001</v>
      </c>
    </row>
    <row r="55" spans="1:11" ht="22.5">
      <c r="A55" s="1">
        <v>53</v>
      </c>
      <c r="B55" s="1">
        <v>1.23</v>
      </c>
      <c r="C55" s="1">
        <v>53</v>
      </c>
      <c r="D55" s="2">
        <f t="shared" si="7"/>
        <v>9537297</v>
      </c>
      <c r="E55" s="1">
        <f t="shared" si="4"/>
        <v>6676107.8999999994</v>
      </c>
      <c r="F55" s="1">
        <f t="shared" si="10"/>
        <v>71500</v>
      </c>
      <c r="G55" s="1">
        <f t="shared" si="5"/>
        <v>71500</v>
      </c>
      <c r="H55" s="1">
        <f t="shared" si="8"/>
        <v>53000</v>
      </c>
      <c r="I55" s="1">
        <f t="shared" si="9"/>
        <v>186000</v>
      </c>
      <c r="J55" s="1">
        <f t="shared" si="11"/>
        <v>1635640.49</v>
      </c>
      <c r="K55" s="2">
        <f t="shared" si="6"/>
        <v>18231045.389999997</v>
      </c>
    </row>
    <row r="56" spans="1:11" ht="22.5">
      <c r="A56" s="1">
        <v>54</v>
      </c>
      <c r="B56" s="1">
        <v>1.23</v>
      </c>
      <c r="C56" s="1">
        <v>54</v>
      </c>
      <c r="D56" s="2">
        <f t="shared" si="7"/>
        <v>9936432</v>
      </c>
      <c r="E56" s="1">
        <f t="shared" si="4"/>
        <v>6955502.3999999994</v>
      </c>
      <c r="F56" s="1">
        <f t="shared" si="10"/>
        <v>71500</v>
      </c>
      <c r="G56" s="1">
        <f t="shared" si="5"/>
        <v>71500</v>
      </c>
      <c r="H56" s="1">
        <f t="shared" si="8"/>
        <v>54000</v>
      </c>
      <c r="I56" s="1">
        <f t="shared" si="9"/>
        <v>190000</v>
      </c>
      <c r="J56" s="1">
        <f t="shared" si="11"/>
        <v>1703493.44</v>
      </c>
      <c r="K56" s="2">
        <f t="shared" si="6"/>
        <v>18982427.84</v>
      </c>
    </row>
    <row r="57" spans="1:11" ht="22.5">
      <c r="A57" s="1">
        <v>55</v>
      </c>
      <c r="B57" s="1">
        <v>1.23</v>
      </c>
      <c r="C57" s="1">
        <v>55</v>
      </c>
      <c r="D57" s="2">
        <f t="shared" si="7"/>
        <v>10343685</v>
      </c>
      <c r="E57" s="1">
        <f t="shared" si="4"/>
        <v>7240579.5</v>
      </c>
      <c r="F57" s="1">
        <f t="shared" si="10"/>
        <v>71500</v>
      </c>
      <c r="G57" s="1">
        <f t="shared" si="5"/>
        <v>71500</v>
      </c>
      <c r="H57" s="1">
        <f t="shared" si="8"/>
        <v>55000</v>
      </c>
      <c r="I57" s="1">
        <f t="shared" si="9"/>
        <v>194000</v>
      </c>
      <c r="J57" s="1">
        <f t="shared" si="11"/>
        <v>1772726.4500000002</v>
      </c>
      <c r="K57" s="2">
        <f t="shared" si="6"/>
        <v>19748990.949999999</v>
      </c>
    </row>
    <row r="58" spans="1:11" ht="22.5">
      <c r="A58" s="1">
        <v>56</v>
      </c>
      <c r="B58" s="1">
        <v>1.23</v>
      </c>
      <c r="C58" s="1">
        <v>56</v>
      </c>
      <c r="D58" s="2">
        <f t="shared" si="7"/>
        <v>10759056</v>
      </c>
      <c r="E58" s="1">
        <f t="shared" si="4"/>
        <v>7531339.1999999993</v>
      </c>
      <c r="F58" s="1">
        <f t="shared" si="10"/>
        <v>71500</v>
      </c>
      <c r="G58" s="1">
        <f t="shared" si="5"/>
        <v>71500</v>
      </c>
      <c r="H58" s="1">
        <f t="shared" si="8"/>
        <v>56000</v>
      </c>
      <c r="I58" s="1">
        <f t="shared" si="9"/>
        <v>198000</v>
      </c>
      <c r="J58" s="1">
        <f t="shared" si="11"/>
        <v>1843339.52</v>
      </c>
      <c r="K58" s="2">
        <f t="shared" si="6"/>
        <v>20530734.719999999</v>
      </c>
    </row>
    <row r="59" spans="1:11" ht="22.5">
      <c r="A59" s="1">
        <v>57</v>
      </c>
      <c r="B59" s="1">
        <v>1.23</v>
      </c>
      <c r="C59" s="1">
        <v>57</v>
      </c>
      <c r="D59" s="2">
        <f t="shared" si="7"/>
        <v>11182545</v>
      </c>
      <c r="E59" s="1">
        <f t="shared" si="4"/>
        <v>7827781.4999999991</v>
      </c>
      <c r="F59" s="1">
        <f t="shared" si="10"/>
        <v>71500</v>
      </c>
      <c r="G59" s="1">
        <f t="shared" si="5"/>
        <v>71500</v>
      </c>
      <c r="H59" s="1">
        <f t="shared" si="8"/>
        <v>57000</v>
      </c>
      <c r="I59" s="1">
        <f t="shared" si="9"/>
        <v>202000</v>
      </c>
      <c r="J59" s="1">
        <f t="shared" si="11"/>
        <v>1915332.6500000001</v>
      </c>
      <c r="K59" s="2">
        <f t="shared" si="6"/>
        <v>21327659.149999999</v>
      </c>
    </row>
    <row r="60" spans="1:11" ht="22.5">
      <c r="A60" s="1">
        <v>58</v>
      </c>
      <c r="B60" s="1">
        <v>1.23</v>
      </c>
      <c r="C60" s="1">
        <v>58</v>
      </c>
      <c r="D60" s="2">
        <f t="shared" si="7"/>
        <v>11614152</v>
      </c>
      <c r="E60" s="1">
        <f t="shared" si="4"/>
        <v>8129906.3999999994</v>
      </c>
      <c r="F60" s="1">
        <f t="shared" si="10"/>
        <v>71500</v>
      </c>
      <c r="G60" s="1">
        <f t="shared" si="5"/>
        <v>71500</v>
      </c>
      <c r="H60" s="1">
        <f t="shared" si="8"/>
        <v>58000</v>
      </c>
      <c r="I60" s="1">
        <f t="shared" si="9"/>
        <v>206000</v>
      </c>
      <c r="J60" s="1">
        <f t="shared" si="11"/>
        <v>1988705.8399999999</v>
      </c>
      <c r="K60" s="2">
        <f t="shared" si="6"/>
        <v>22139764.239999998</v>
      </c>
    </row>
    <row r="61" spans="1:11" ht="22.5">
      <c r="A61" s="1">
        <v>59</v>
      </c>
      <c r="B61" s="1">
        <v>1.23</v>
      </c>
      <c r="C61" s="1">
        <v>59</v>
      </c>
      <c r="D61" s="2">
        <f t="shared" si="7"/>
        <v>12053877</v>
      </c>
      <c r="E61" s="1">
        <f t="shared" si="4"/>
        <v>8437713.9000000004</v>
      </c>
      <c r="F61" s="1">
        <f t="shared" si="10"/>
        <v>71500</v>
      </c>
      <c r="G61" s="1">
        <f t="shared" si="5"/>
        <v>71500</v>
      </c>
      <c r="H61" s="1">
        <f t="shared" si="8"/>
        <v>59000</v>
      </c>
      <c r="I61" s="1">
        <f t="shared" si="9"/>
        <v>210000</v>
      </c>
      <c r="J61" s="1">
        <f t="shared" si="11"/>
        <v>2063459.0899999999</v>
      </c>
      <c r="K61" s="2">
        <f t="shared" si="6"/>
        <v>22967049.989999998</v>
      </c>
    </row>
    <row r="62" spans="1:11" ht="22.5">
      <c r="A62" s="1">
        <v>60</v>
      </c>
      <c r="B62" s="1">
        <v>1.23</v>
      </c>
      <c r="C62" s="1">
        <v>60</v>
      </c>
      <c r="D62" s="2">
        <f t="shared" ref="D62:D102" si="12">((C62*110000*0.01)+(0.03*110000*(C62-13)))*A62*B62</f>
        <v>16317180</v>
      </c>
      <c r="E62" s="1">
        <f t="shared" si="4"/>
        <v>11422026</v>
      </c>
      <c r="F62" s="1">
        <f t="shared" si="10"/>
        <v>71500</v>
      </c>
      <c r="G62" s="1">
        <f t="shared" si="5"/>
        <v>71500</v>
      </c>
      <c r="H62" s="1">
        <f t="shared" si="8"/>
        <v>60000</v>
      </c>
      <c r="I62" s="1">
        <f t="shared" si="9"/>
        <v>214000</v>
      </c>
      <c r="J62" s="1">
        <f t="shared" si="11"/>
        <v>2788220.6</v>
      </c>
      <c r="K62" s="2">
        <f t="shared" si="6"/>
        <v>30944426.600000001</v>
      </c>
    </row>
    <row r="63" spans="1:11" ht="22.5">
      <c r="A63" s="1">
        <v>61</v>
      </c>
      <c r="B63" s="1">
        <v>1.23</v>
      </c>
      <c r="C63" s="1">
        <v>61</v>
      </c>
      <c r="D63" s="2">
        <f t="shared" si="12"/>
        <v>16919265</v>
      </c>
      <c r="E63" s="1">
        <f t="shared" si="4"/>
        <v>11843485.5</v>
      </c>
      <c r="F63" s="1">
        <f t="shared" si="10"/>
        <v>71500</v>
      </c>
      <c r="G63" s="1">
        <f t="shared" si="5"/>
        <v>71500</v>
      </c>
      <c r="H63" s="1">
        <f t="shared" si="8"/>
        <v>61000</v>
      </c>
      <c r="I63" s="1">
        <f t="shared" si="9"/>
        <v>218000</v>
      </c>
      <c r="J63" s="1">
        <f t="shared" si="11"/>
        <v>2890575.0500000003</v>
      </c>
      <c r="K63" s="2">
        <f t="shared" si="6"/>
        <v>32075325.550000001</v>
      </c>
    </row>
    <row r="64" spans="1:11" ht="22.5">
      <c r="A64" s="1">
        <v>62</v>
      </c>
      <c r="B64" s="1">
        <v>1.23</v>
      </c>
      <c r="C64" s="1">
        <v>62</v>
      </c>
      <c r="D64" s="2">
        <f t="shared" si="12"/>
        <v>17532174</v>
      </c>
      <c r="E64" s="1">
        <f t="shared" si="4"/>
        <v>12272521.799999999</v>
      </c>
      <c r="F64" s="1">
        <f t="shared" si="10"/>
        <v>71500</v>
      </c>
      <c r="G64" s="1">
        <f t="shared" si="5"/>
        <v>71500</v>
      </c>
      <c r="H64" s="1">
        <f t="shared" si="8"/>
        <v>62000</v>
      </c>
      <c r="I64" s="1">
        <f t="shared" si="9"/>
        <v>222000</v>
      </c>
      <c r="J64" s="1">
        <f t="shared" si="11"/>
        <v>2994769.58</v>
      </c>
      <c r="K64" s="2">
        <f t="shared" si="6"/>
        <v>33226465.379999995</v>
      </c>
    </row>
    <row r="65" spans="1:11" ht="22.5">
      <c r="A65" s="1">
        <v>63</v>
      </c>
      <c r="B65" s="1">
        <v>1.23</v>
      </c>
      <c r="C65" s="1">
        <v>63</v>
      </c>
      <c r="D65" s="2">
        <f t="shared" si="12"/>
        <v>18155907</v>
      </c>
      <c r="E65" s="1">
        <f t="shared" si="4"/>
        <v>12709134.899999999</v>
      </c>
      <c r="F65" s="1">
        <f t="shared" si="10"/>
        <v>71500</v>
      </c>
      <c r="G65" s="1">
        <f t="shared" si="5"/>
        <v>71500</v>
      </c>
      <c r="H65" s="1">
        <f t="shared" si="8"/>
        <v>63000</v>
      </c>
      <c r="I65" s="1">
        <f t="shared" si="9"/>
        <v>226000</v>
      </c>
      <c r="J65" s="1">
        <f t="shared" si="11"/>
        <v>3100804.19</v>
      </c>
      <c r="K65" s="2">
        <f t="shared" si="6"/>
        <v>34397846.089999996</v>
      </c>
    </row>
    <row r="66" spans="1:11" ht="22.5">
      <c r="A66" s="1">
        <v>64</v>
      </c>
      <c r="B66" s="1">
        <v>1.23</v>
      </c>
      <c r="C66" s="1">
        <v>64</v>
      </c>
      <c r="D66" s="2">
        <f t="shared" si="12"/>
        <v>18790464</v>
      </c>
      <c r="E66" s="1">
        <f t="shared" si="4"/>
        <v>13153324.799999999</v>
      </c>
      <c r="F66" s="1">
        <f t="shared" si="10"/>
        <v>71500</v>
      </c>
      <c r="G66" s="1">
        <f t="shared" si="5"/>
        <v>71500</v>
      </c>
      <c r="H66" s="1">
        <f t="shared" si="8"/>
        <v>64000</v>
      </c>
      <c r="I66" s="1">
        <f t="shared" si="9"/>
        <v>230000</v>
      </c>
      <c r="J66" s="1">
        <f t="shared" si="11"/>
        <v>3208678.88</v>
      </c>
      <c r="K66" s="2">
        <f t="shared" si="6"/>
        <v>35589467.68</v>
      </c>
    </row>
    <row r="67" spans="1:11" ht="22.5">
      <c r="A67" s="1">
        <v>65</v>
      </c>
      <c r="B67" s="1">
        <v>1.23</v>
      </c>
      <c r="C67" s="1">
        <v>65</v>
      </c>
      <c r="D67" s="2">
        <f t="shared" si="12"/>
        <v>19435845</v>
      </c>
      <c r="E67" s="1">
        <f t="shared" si="4"/>
        <v>13605091.5</v>
      </c>
      <c r="F67" s="1">
        <f t="shared" ref="F67:F102" si="13">0.65*110000</f>
        <v>71500</v>
      </c>
      <c r="G67" s="1">
        <f t="shared" si="5"/>
        <v>71500</v>
      </c>
      <c r="H67" s="1">
        <f t="shared" si="8"/>
        <v>65000</v>
      </c>
      <c r="I67" s="1">
        <f t="shared" si="9"/>
        <v>234000</v>
      </c>
      <c r="J67" s="1">
        <f t="shared" ref="J67:J102" si="14">(D67+E67+F67+G67)*0.1</f>
        <v>3318393.6500000004</v>
      </c>
      <c r="K67" s="2">
        <f t="shared" si="6"/>
        <v>36801330.149999999</v>
      </c>
    </row>
    <row r="68" spans="1:11" ht="22.5">
      <c r="A68" s="1">
        <v>66</v>
      </c>
      <c r="B68" s="1">
        <v>1.23</v>
      </c>
      <c r="C68" s="1">
        <v>66</v>
      </c>
      <c r="D68" s="2">
        <f t="shared" si="12"/>
        <v>20092050</v>
      </c>
      <c r="E68" s="1">
        <f t="shared" ref="E68:E102" si="15">D68*0.7</f>
        <v>14064435</v>
      </c>
      <c r="F68" s="1">
        <f t="shared" si="13"/>
        <v>71500</v>
      </c>
      <c r="G68" s="1">
        <f t="shared" ref="G68:G102" si="16">F68</f>
        <v>71500</v>
      </c>
      <c r="H68" s="1">
        <f t="shared" si="8"/>
        <v>66000</v>
      </c>
      <c r="I68" s="1">
        <f t="shared" si="9"/>
        <v>238000</v>
      </c>
      <c r="J68" s="1">
        <f t="shared" si="14"/>
        <v>3429948.5</v>
      </c>
      <c r="K68" s="2">
        <f t="shared" ref="K68:K102" si="17">SUM(D68:J68)</f>
        <v>38033433.5</v>
      </c>
    </row>
    <row r="69" spans="1:11" ht="22.5">
      <c r="A69" s="1">
        <v>67</v>
      </c>
      <c r="B69" s="1">
        <v>1.23</v>
      </c>
      <c r="C69" s="1">
        <v>67</v>
      </c>
      <c r="D69" s="2">
        <f t="shared" si="12"/>
        <v>20759079</v>
      </c>
      <c r="E69" s="1">
        <f t="shared" si="15"/>
        <v>14531355.299999999</v>
      </c>
      <c r="F69" s="1">
        <f t="shared" si="13"/>
        <v>71500</v>
      </c>
      <c r="G69" s="1">
        <f t="shared" si="16"/>
        <v>71500</v>
      </c>
      <c r="H69" s="1">
        <f t="shared" si="8"/>
        <v>67000</v>
      </c>
      <c r="I69" s="1">
        <f t="shared" si="9"/>
        <v>242000</v>
      </c>
      <c r="J69" s="1">
        <f t="shared" si="14"/>
        <v>3543343.4299999997</v>
      </c>
      <c r="K69" s="2">
        <f t="shared" si="17"/>
        <v>39285777.729999997</v>
      </c>
    </row>
    <row r="70" spans="1:11" ht="22.5">
      <c r="A70" s="1">
        <v>68</v>
      </c>
      <c r="B70" s="1">
        <v>1.23</v>
      </c>
      <c r="C70" s="1">
        <v>68</v>
      </c>
      <c r="D70" s="2">
        <f t="shared" si="12"/>
        <v>21436932</v>
      </c>
      <c r="E70" s="1">
        <f t="shared" si="15"/>
        <v>15005852.399999999</v>
      </c>
      <c r="F70" s="1">
        <f t="shared" si="13"/>
        <v>71500</v>
      </c>
      <c r="G70" s="1">
        <f t="shared" si="16"/>
        <v>71500</v>
      </c>
      <c r="H70" s="1">
        <f t="shared" si="8"/>
        <v>68000</v>
      </c>
      <c r="I70" s="1">
        <f t="shared" si="9"/>
        <v>246000</v>
      </c>
      <c r="J70" s="1">
        <f t="shared" si="14"/>
        <v>3658578.44</v>
      </c>
      <c r="K70" s="2">
        <f t="shared" si="17"/>
        <v>40558362.839999996</v>
      </c>
    </row>
    <row r="71" spans="1:11" ht="22.5">
      <c r="A71" s="1">
        <v>69</v>
      </c>
      <c r="B71" s="1">
        <v>1.23</v>
      </c>
      <c r="C71" s="1">
        <v>69</v>
      </c>
      <c r="D71" s="2">
        <f t="shared" si="12"/>
        <v>22125609</v>
      </c>
      <c r="E71" s="1">
        <f t="shared" si="15"/>
        <v>15487926.299999999</v>
      </c>
      <c r="F71" s="1">
        <f t="shared" si="13"/>
        <v>71500</v>
      </c>
      <c r="G71" s="1">
        <f t="shared" si="16"/>
        <v>71500</v>
      </c>
      <c r="H71" s="1">
        <f t="shared" si="8"/>
        <v>69000</v>
      </c>
      <c r="I71" s="1">
        <f t="shared" si="9"/>
        <v>250000</v>
      </c>
      <c r="J71" s="1">
        <f t="shared" si="14"/>
        <v>3775653.53</v>
      </c>
      <c r="K71" s="2">
        <f t="shared" si="17"/>
        <v>41851188.829999998</v>
      </c>
    </row>
    <row r="72" spans="1:11" ht="22.5">
      <c r="A72" s="1">
        <v>70</v>
      </c>
      <c r="B72" s="1">
        <v>1.23</v>
      </c>
      <c r="C72" s="1">
        <v>70</v>
      </c>
      <c r="D72" s="2">
        <f t="shared" si="12"/>
        <v>22825110</v>
      </c>
      <c r="E72" s="1">
        <f t="shared" si="15"/>
        <v>15977576.999999998</v>
      </c>
      <c r="F72" s="1">
        <f t="shared" si="13"/>
        <v>71500</v>
      </c>
      <c r="G72" s="1">
        <f t="shared" si="16"/>
        <v>71500</v>
      </c>
      <c r="H72" s="1">
        <f t="shared" si="8"/>
        <v>70000</v>
      </c>
      <c r="I72" s="1">
        <f t="shared" si="9"/>
        <v>254000</v>
      </c>
      <c r="J72" s="1">
        <f t="shared" si="14"/>
        <v>3894568.7</v>
      </c>
      <c r="K72" s="2">
        <f t="shared" si="17"/>
        <v>43164255.700000003</v>
      </c>
    </row>
    <row r="73" spans="1:11" ht="22.5">
      <c r="A73" s="1">
        <v>71</v>
      </c>
      <c r="B73" s="1">
        <v>1.23</v>
      </c>
      <c r="C73" s="1">
        <v>71</v>
      </c>
      <c r="D73" s="2">
        <f t="shared" si="12"/>
        <v>23535435</v>
      </c>
      <c r="E73" s="1">
        <f t="shared" si="15"/>
        <v>16474804.499999998</v>
      </c>
      <c r="F73" s="1">
        <f t="shared" si="13"/>
        <v>71500</v>
      </c>
      <c r="G73" s="1">
        <f t="shared" si="16"/>
        <v>71500</v>
      </c>
      <c r="H73" s="1">
        <f t="shared" si="8"/>
        <v>71000</v>
      </c>
      <c r="I73" s="1">
        <f t="shared" si="9"/>
        <v>258000</v>
      </c>
      <c r="J73" s="1">
        <f t="shared" si="14"/>
        <v>4015323.95</v>
      </c>
      <c r="K73" s="2">
        <f t="shared" si="17"/>
        <v>44497563.450000003</v>
      </c>
    </row>
    <row r="74" spans="1:11" ht="22.5">
      <c r="A74" s="1">
        <v>72</v>
      </c>
      <c r="B74" s="1">
        <v>1.23</v>
      </c>
      <c r="C74" s="1">
        <v>72</v>
      </c>
      <c r="D74" s="2">
        <f t="shared" si="12"/>
        <v>24256584</v>
      </c>
      <c r="E74" s="1">
        <f t="shared" si="15"/>
        <v>16979608.800000001</v>
      </c>
      <c r="F74" s="1">
        <f t="shared" si="13"/>
        <v>71500</v>
      </c>
      <c r="G74" s="1">
        <f t="shared" si="16"/>
        <v>71500</v>
      </c>
      <c r="H74" s="1">
        <f t="shared" si="8"/>
        <v>72000</v>
      </c>
      <c r="I74" s="1">
        <f t="shared" si="9"/>
        <v>262000</v>
      </c>
      <c r="J74" s="1">
        <f t="shared" si="14"/>
        <v>4137919.28</v>
      </c>
      <c r="K74" s="2">
        <f t="shared" si="17"/>
        <v>45851112.079999998</v>
      </c>
    </row>
    <row r="75" spans="1:11" ht="22.5">
      <c r="A75" s="1">
        <v>73</v>
      </c>
      <c r="B75" s="1">
        <v>1.23</v>
      </c>
      <c r="C75" s="1">
        <v>73</v>
      </c>
      <c r="D75" s="2">
        <f t="shared" si="12"/>
        <v>24988557</v>
      </c>
      <c r="E75" s="1">
        <f t="shared" si="15"/>
        <v>17491989.899999999</v>
      </c>
      <c r="F75" s="1">
        <f t="shared" si="13"/>
        <v>71500</v>
      </c>
      <c r="G75" s="1">
        <f t="shared" si="16"/>
        <v>71500</v>
      </c>
      <c r="H75" s="1">
        <f t="shared" si="8"/>
        <v>73000</v>
      </c>
      <c r="I75" s="1">
        <f t="shared" si="9"/>
        <v>266000</v>
      </c>
      <c r="J75" s="1">
        <f t="shared" si="14"/>
        <v>4262354.6900000004</v>
      </c>
      <c r="K75" s="2">
        <f t="shared" si="17"/>
        <v>47224901.589999996</v>
      </c>
    </row>
    <row r="76" spans="1:11" ht="22.5">
      <c r="A76" s="1">
        <v>74</v>
      </c>
      <c r="B76" s="1">
        <v>1.23</v>
      </c>
      <c r="C76" s="1">
        <v>74</v>
      </c>
      <c r="D76" s="2">
        <f t="shared" si="12"/>
        <v>25731354</v>
      </c>
      <c r="E76" s="1">
        <f t="shared" si="15"/>
        <v>18011947.799999997</v>
      </c>
      <c r="F76" s="1">
        <f t="shared" si="13"/>
        <v>71500</v>
      </c>
      <c r="G76" s="1">
        <f t="shared" si="16"/>
        <v>71500</v>
      </c>
      <c r="H76" s="1">
        <f t="shared" si="8"/>
        <v>74000</v>
      </c>
      <c r="I76" s="1">
        <f t="shared" si="9"/>
        <v>270000</v>
      </c>
      <c r="J76" s="1">
        <f t="shared" si="14"/>
        <v>4388630.18</v>
      </c>
      <c r="K76" s="2">
        <f t="shared" si="17"/>
        <v>48618931.979999997</v>
      </c>
    </row>
    <row r="77" spans="1:11" ht="22.5">
      <c r="A77" s="1">
        <v>75</v>
      </c>
      <c r="B77" s="1">
        <v>1.23</v>
      </c>
      <c r="C77" s="1">
        <v>75</v>
      </c>
      <c r="D77" s="2">
        <f t="shared" si="12"/>
        <v>26484975</v>
      </c>
      <c r="E77" s="1">
        <f t="shared" si="15"/>
        <v>18539482.5</v>
      </c>
      <c r="F77" s="1">
        <f t="shared" si="13"/>
        <v>71500</v>
      </c>
      <c r="G77" s="1">
        <f t="shared" si="16"/>
        <v>71500</v>
      </c>
      <c r="H77" s="1">
        <f t="shared" si="8"/>
        <v>75000</v>
      </c>
      <c r="I77" s="1">
        <f t="shared" si="9"/>
        <v>274000</v>
      </c>
      <c r="J77" s="1">
        <f t="shared" si="14"/>
        <v>4516745.75</v>
      </c>
      <c r="K77" s="2">
        <f t="shared" si="17"/>
        <v>50033203.25</v>
      </c>
    </row>
    <row r="78" spans="1:11" ht="22.5">
      <c r="A78" s="1">
        <v>76</v>
      </c>
      <c r="B78" s="1">
        <v>1.23</v>
      </c>
      <c r="C78" s="1">
        <v>76</v>
      </c>
      <c r="D78" s="2">
        <f t="shared" si="12"/>
        <v>27249420</v>
      </c>
      <c r="E78" s="1">
        <f t="shared" si="15"/>
        <v>19074594</v>
      </c>
      <c r="F78" s="1">
        <f t="shared" si="13"/>
        <v>71500</v>
      </c>
      <c r="G78" s="1">
        <f t="shared" si="16"/>
        <v>71500</v>
      </c>
      <c r="H78" s="1">
        <f t="shared" si="8"/>
        <v>76000</v>
      </c>
      <c r="I78" s="1">
        <f t="shared" si="9"/>
        <v>278000</v>
      </c>
      <c r="J78" s="1">
        <f t="shared" si="14"/>
        <v>4646701.4000000004</v>
      </c>
      <c r="K78" s="2">
        <f t="shared" si="17"/>
        <v>51467715.399999999</v>
      </c>
    </row>
    <row r="79" spans="1:11" ht="22.5">
      <c r="A79" s="1">
        <v>77</v>
      </c>
      <c r="B79" s="1">
        <v>1.23</v>
      </c>
      <c r="C79" s="1">
        <v>77</v>
      </c>
      <c r="D79" s="2">
        <f t="shared" si="12"/>
        <v>28024689</v>
      </c>
      <c r="E79" s="1">
        <f t="shared" si="15"/>
        <v>19617282.299999997</v>
      </c>
      <c r="F79" s="1">
        <f t="shared" si="13"/>
        <v>71500</v>
      </c>
      <c r="G79" s="1">
        <f t="shared" si="16"/>
        <v>71500</v>
      </c>
      <c r="H79" s="1">
        <f t="shared" si="8"/>
        <v>77000</v>
      </c>
      <c r="I79" s="1">
        <f t="shared" si="9"/>
        <v>282000</v>
      </c>
      <c r="J79" s="1">
        <f t="shared" si="14"/>
        <v>4778497.13</v>
      </c>
      <c r="K79" s="2">
        <f t="shared" si="17"/>
        <v>52922468.43</v>
      </c>
    </row>
    <row r="80" spans="1:11" ht="22.5">
      <c r="A80" s="1">
        <v>78</v>
      </c>
      <c r="B80" s="1">
        <v>1.23</v>
      </c>
      <c r="C80" s="1">
        <v>78</v>
      </c>
      <c r="D80" s="2">
        <f t="shared" si="12"/>
        <v>28810782</v>
      </c>
      <c r="E80" s="1">
        <f t="shared" si="15"/>
        <v>20167547.399999999</v>
      </c>
      <c r="F80" s="1">
        <f t="shared" si="13"/>
        <v>71500</v>
      </c>
      <c r="G80" s="1">
        <f t="shared" si="16"/>
        <v>71500</v>
      </c>
      <c r="H80" s="1">
        <f t="shared" si="8"/>
        <v>78000</v>
      </c>
      <c r="I80" s="1">
        <f t="shared" si="9"/>
        <v>286000</v>
      </c>
      <c r="J80" s="1">
        <f t="shared" si="14"/>
        <v>4912132.9400000004</v>
      </c>
      <c r="K80" s="2">
        <f t="shared" si="17"/>
        <v>54397462.339999996</v>
      </c>
    </row>
    <row r="81" spans="1:11" ht="22.5">
      <c r="A81" s="1">
        <v>79</v>
      </c>
      <c r="B81" s="1">
        <v>1.23</v>
      </c>
      <c r="C81" s="1">
        <v>79</v>
      </c>
      <c r="D81" s="2">
        <f t="shared" si="12"/>
        <v>29607699</v>
      </c>
      <c r="E81" s="1">
        <f t="shared" si="15"/>
        <v>20725389.299999997</v>
      </c>
      <c r="F81" s="1">
        <f t="shared" si="13"/>
        <v>71500</v>
      </c>
      <c r="G81" s="1">
        <f t="shared" si="16"/>
        <v>71500</v>
      </c>
      <c r="H81" s="1">
        <f t="shared" si="8"/>
        <v>79000</v>
      </c>
      <c r="I81" s="1">
        <f t="shared" si="9"/>
        <v>290000</v>
      </c>
      <c r="J81" s="1">
        <f t="shared" si="14"/>
        <v>5047608.83</v>
      </c>
      <c r="K81" s="2">
        <f t="shared" si="17"/>
        <v>55892697.129999995</v>
      </c>
    </row>
    <row r="82" spans="1:11" ht="22.5">
      <c r="A82" s="1">
        <v>80</v>
      </c>
      <c r="B82" s="1">
        <v>1.23</v>
      </c>
      <c r="C82" s="1">
        <v>80</v>
      </c>
      <c r="D82" s="2">
        <f t="shared" si="12"/>
        <v>30415440</v>
      </c>
      <c r="E82" s="1">
        <f t="shared" si="15"/>
        <v>21290808</v>
      </c>
      <c r="F82" s="1">
        <f t="shared" si="13"/>
        <v>71500</v>
      </c>
      <c r="G82" s="1">
        <f t="shared" si="16"/>
        <v>71500</v>
      </c>
      <c r="H82" s="1">
        <f t="shared" si="8"/>
        <v>80000</v>
      </c>
      <c r="I82" s="1">
        <f t="shared" si="9"/>
        <v>294000</v>
      </c>
      <c r="J82" s="1">
        <f t="shared" si="14"/>
        <v>5184924.8000000007</v>
      </c>
      <c r="K82" s="2">
        <f t="shared" si="17"/>
        <v>57408172.799999997</v>
      </c>
    </row>
    <row r="83" spans="1:11" ht="22.5">
      <c r="A83" s="1">
        <v>81</v>
      </c>
      <c r="B83" s="1">
        <v>1.23</v>
      </c>
      <c r="C83" s="1">
        <v>81</v>
      </c>
      <c r="D83" s="2">
        <f t="shared" si="12"/>
        <v>31234005</v>
      </c>
      <c r="E83" s="1">
        <f t="shared" si="15"/>
        <v>21863803.5</v>
      </c>
      <c r="F83" s="1">
        <f t="shared" si="13"/>
        <v>71500</v>
      </c>
      <c r="G83" s="1">
        <f t="shared" si="16"/>
        <v>71500</v>
      </c>
      <c r="H83" s="1">
        <f t="shared" si="8"/>
        <v>81000</v>
      </c>
      <c r="I83" s="1">
        <f t="shared" si="9"/>
        <v>298000</v>
      </c>
      <c r="J83" s="1">
        <f t="shared" si="14"/>
        <v>5324080.8500000006</v>
      </c>
      <c r="K83" s="2">
        <f t="shared" si="17"/>
        <v>58943889.350000001</v>
      </c>
    </row>
    <row r="84" spans="1:11" ht="22.5">
      <c r="A84" s="1">
        <v>82</v>
      </c>
      <c r="B84" s="1">
        <v>1.23</v>
      </c>
      <c r="C84" s="1">
        <v>82</v>
      </c>
      <c r="D84" s="2">
        <f t="shared" si="12"/>
        <v>32063394</v>
      </c>
      <c r="E84" s="1">
        <f t="shared" si="15"/>
        <v>22444375.799999997</v>
      </c>
      <c r="F84" s="1">
        <f t="shared" si="13"/>
        <v>71500</v>
      </c>
      <c r="G84" s="1">
        <f t="shared" si="16"/>
        <v>71500</v>
      </c>
      <c r="H84" s="1">
        <f t="shared" si="8"/>
        <v>82000</v>
      </c>
      <c r="I84" s="1">
        <f t="shared" si="9"/>
        <v>302000</v>
      </c>
      <c r="J84" s="1">
        <f t="shared" si="14"/>
        <v>5465076.9800000004</v>
      </c>
      <c r="K84" s="2">
        <f t="shared" si="17"/>
        <v>60499846.780000001</v>
      </c>
    </row>
    <row r="85" spans="1:11" ht="22.5">
      <c r="A85" s="1">
        <v>83</v>
      </c>
      <c r="B85" s="1">
        <v>1.23</v>
      </c>
      <c r="C85" s="1">
        <v>83</v>
      </c>
      <c r="D85" s="2">
        <f t="shared" si="12"/>
        <v>32903607</v>
      </c>
      <c r="E85" s="1">
        <f t="shared" si="15"/>
        <v>23032524.899999999</v>
      </c>
      <c r="F85" s="1">
        <f t="shared" si="13"/>
        <v>71500</v>
      </c>
      <c r="G85" s="1">
        <f t="shared" si="16"/>
        <v>71500</v>
      </c>
      <c r="H85" s="1">
        <f t="shared" si="8"/>
        <v>83000</v>
      </c>
      <c r="I85" s="1">
        <f t="shared" si="9"/>
        <v>306000</v>
      </c>
      <c r="J85" s="1">
        <f t="shared" si="14"/>
        <v>5607913.1900000004</v>
      </c>
      <c r="K85" s="2">
        <f t="shared" si="17"/>
        <v>62076045.089999996</v>
      </c>
    </row>
    <row r="86" spans="1:11" ht="22.5">
      <c r="A86" s="1">
        <v>84</v>
      </c>
      <c r="B86" s="1">
        <v>1.23</v>
      </c>
      <c r="C86" s="1">
        <v>84</v>
      </c>
      <c r="D86" s="2">
        <f t="shared" si="12"/>
        <v>33754644</v>
      </c>
      <c r="E86" s="1">
        <f t="shared" si="15"/>
        <v>23628250.799999997</v>
      </c>
      <c r="F86" s="1">
        <f t="shared" si="13"/>
        <v>71500</v>
      </c>
      <c r="G86" s="1">
        <f t="shared" si="16"/>
        <v>71500</v>
      </c>
      <c r="H86" s="1">
        <f t="shared" si="8"/>
        <v>84000</v>
      </c>
      <c r="I86" s="1">
        <f t="shared" si="9"/>
        <v>310000</v>
      </c>
      <c r="J86" s="1">
        <f t="shared" si="14"/>
        <v>5752589.4800000004</v>
      </c>
      <c r="K86" s="2">
        <f t="shared" si="17"/>
        <v>63672484.280000001</v>
      </c>
    </row>
    <row r="87" spans="1:11" ht="22.5">
      <c r="A87" s="1">
        <v>85</v>
      </c>
      <c r="B87" s="1">
        <v>1.23</v>
      </c>
      <c r="C87" s="1">
        <v>85</v>
      </c>
      <c r="D87" s="2">
        <f t="shared" si="12"/>
        <v>34616505</v>
      </c>
      <c r="E87" s="1">
        <f t="shared" si="15"/>
        <v>24231553.5</v>
      </c>
      <c r="F87" s="1">
        <f t="shared" si="13"/>
        <v>71500</v>
      </c>
      <c r="G87" s="1">
        <f t="shared" si="16"/>
        <v>71500</v>
      </c>
      <c r="H87" s="1">
        <f t="shared" ref="H87:H102" si="18">A87*1000</f>
        <v>85000</v>
      </c>
      <c r="I87" s="1">
        <f t="shared" ref="I87:I102" si="19">A87*(4000-26000/C87)</f>
        <v>314000</v>
      </c>
      <c r="J87" s="1">
        <f t="shared" si="14"/>
        <v>5899105.8500000006</v>
      </c>
      <c r="K87" s="2">
        <f t="shared" si="17"/>
        <v>65289164.350000001</v>
      </c>
    </row>
    <row r="88" spans="1:11" ht="22.5">
      <c r="A88" s="1">
        <v>86</v>
      </c>
      <c r="B88" s="1">
        <v>1.23</v>
      </c>
      <c r="C88" s="1">
        <v>86</v>
      </c>
      <c r="D88" s="2">
        <f t="shared" si="12"/>
        <v>35489190</v>
      </c>
      <c r="E88" s="1">
        <f t="shared" si="15"/>
        <v>24842433</v>
      </c>
      <c r="F88" s="1">
        <f t="shared" si="13"/>
        <v>71500</v>
      </c>
      <c r="G88" s="1">
        <f t="shared" si="16"/>
        <v>71500</v>
      </c>
      <c r="H88" s="1">
        <f t="shared" si="18"/>
        <v>86000</v>
      </c>
      <c r="I88" s="1">
        <f t="shared" si="19"/>
        <v>318000</v>
      </c>
      <c r="J88" s="1">
        <f t="shared" si="14"/>
        <v>6047462.3000000007</v>
      </c>
      <c r="K88" s="2">
        <f t="shared" si="17"/>
        <v>66926085.299999997</v>
      </c>
    </row>
    <row r="89" spans="1:11" ht="22.5">
      <c r="A89" s="1">
        <v>87</v>
      </c>
      <c r="B89" s="1">
        <v>1.23</v>
      </c>
      <c r="C89" s="1">
        <v>87</v>
      </c>
      <c r="D89" s="2">
        <f t="shared" si="12"/>
        <v>36372699</v>
      </c>
      <c r="E89" s="1">
        <f t="shared" si="15"/>
        <v>25460889.299999997</v>
      </c>
      <c r="F89" s="1">
        <f t="shared" si="13"/>
        <v>71500</v>
      </c>
      <c r="G89" s="1">
        <f t="shared" si="16"/>
        <v>71500</v>
      </c>
      <c r="H89" s="1">
        <f t="shared" si="18"/>
        <v>87000</v>
      </c>
      <c r="I89" s="1">
        <f t="shared" si="19"/>
        <v>322000</v>
      </c>
      <c r="J89" s="1">
        <f t="shared" si="14"/>
        <v>6197658.8300000001</v>
      </c>
      <c r="K89" s="2">
        <f t="shared" si="17"/>
        <v>68583247.129999995</v>
      </c>
    </row>
    <row r="90" spans="1:11" ht="22.5">
      <c r="A90" s="1">
        <v>88</v>
      </c>
      <c r="B90" s="1">
        <v>1.23</v>
      </c>
      <c r="C90" s="1">
        <v>88</v>
      </c>
      <c r="D90" s="2">
        <f t="shared" si="12"/>
        <v>37267032</v>
      </c>
      <c r="E90" s="1">
        <f t="shared" si="15"/>
        <v>26086922.399999999</v>
      </c>
      <c r="F90" s="1">
        <f t="shared" si="13"/>
        <v>71500</v>
      </c>
      <c r="G90" s="1">
        <f t="shared" si="16"/>
        <v>71500</v>
      </c>
      <c r="H90" s="1">
        <f t="shared" si="18"/>
        <v>88000</v>
      </c>
      <c r="I90" s="1">
        <f t="shared" si="19"/>
        <v>326000</v>
      </c>
      <c r="J90" s="1">
        <f t="shared" si="14"/>
        <v>6349695.4400000004</v>
      </c>
      <c r="K90" s="2">
        <f t="shared" si="17"/>
        <v>70260649.840000004</v>
      </c>
    </row>
    <row r="91" spans="1:11" ht="22.5">
      <c r="A91" s="1">
        <v>89</v>
      </c>
      <c r="B91" s="1">
        <v>1.23</v>
      </c>
      <c r="C91" s="1">
        <v>89</v>
      </c>
      <c r="D91" s="2">
        <f t="shared" si="12"/>
        <v>38172189</v>
      </c>
      <c r="E91" s="1">
        <f t="shared" si="15"/>
        <v>26720532.299999997</v>
      </c>
      <c r="F91" s="1">
        <f t="shared" si="13"/>
        <v>71500</v>
      </c>
      <c r="G91" s="1">
        <f t="shared" si="16"/>
        <v>71500</v>
      </c>
      <c r="H91" s="1">
        <f t="shared" si="18"/>
        <v>89000</v>
      </c>
      <c r="I91" s="1">
        <f t="shared" si="19"/>
        <v>330000</v>
      </c>
      <c r="J91" s="1">
        <f t="shared" si="14"/>
        <v>6503572.1299999999</v>
      </c>
      <c r="K91" s="2">
        <f t="shared" si="17"/>
        <v>71958293.429999992</v>
      </c>
    </row>
    <row r="92" spans="1:11" ht="22.5">
      <c r="A92" s="1">
        <v>90</v>
      </c>
      <c r="B92" s="1">
        <v>1.23</v>
      </c>
      <c r="C92" s="1">
        <v>90</v>
      </c>
      <c r="D92" s="2">
        <f t="shared" si="12"/>
        <v>39088170</v>
      </c>
      <c r="E92" s="1">
        <f t="shared" si="15"/>
        <v>27361719</v>
      </c>
      <c r="F92" s="1">
        <f t="shared" si="13"/>
        <v>71500</v>
      </c>
      <c r="G92" s="1">
        <f t="shared" si="16"/>
        <v>71500</v>
      </c>
      <c r="H92" s="1">
        <f t="shared" si="18"/>
        <v>90000</v>
      </c>
      <c r="I92" s="1">
        <f t="shared" si="19"/>
        <v>334000</v>
      </c>
      <c r="J92" s="1">
        <f t="shared" si="14"/>
        <v>6659288.9000000004</v>
      </c>
      <c r="K92" s="2">
        <f t="shared" si="17"/>
        <v>73676177.900000006</v>
      </c>
    </row>
    <row r="93" spans="1:11" ht="22.5">
      <c r="A93" s="1">
        <v>91</v>
      </c>
      <c r="B93" s="1">
        <v>1.23</v>
      </c>
      <c r="C93" s="1">
        <v>91</v>
      </c>
      <c r="D93" s="2">
        <f t="shared" si="12"/>
        <v>40014975</v>
      </c>
      <c r="E93" s="1">
        <f t="shared" si="15"/>
        <v>28010482.5</v>
      </c>
      <c r="F93" s="1">
        <f t="shared" si="13"/>
        <v>71500</v>
      </c>
      <c r="G93" s="1">
        <f t="shared" si="16"/>
        <v>71500</v>
      </c>
      <c r="H93" s="1">
        <f t="shared" si="18"/>
        <v>91000</v>
      </c>
      <c r="I93" s="1">
        <f t="shared" si="19"/>
        <v>338000</v>
      </c>
      <c r="J93" s="1">
        <f t="shared" si="14"/>
        <v>6816845.75</v>
      </c>
      <c r="K93" s="2">
        <f t="shared" si="17"/>
        <v>75414303.25</v>
      </c>
    </row>
    <row r="94" spans="1:11" ht="22.5">
      <c r="A94" s="1">
        <v>92</v>
      </c>
      <c r="B94" s="1">
        <v>1.23</v>
      </c>
      <c r="C94" s="1">
        <v>92</v>
      </c>
      <c r="D94" s="2">
        <f t="shared" si="12"/>
        <v>40952604</v>
      </c>
      <c r="E94" s="1">
        <f t="shared" si="15"/>
        <v>28666822.799999997</v>
      </c>
      <c r="F94" s="1">
        <f t="shared" si="13"/>
        <v>71500</v>
      </c>
      <c r="G94" s="1">
        <f t="shared" si="16"/>
        <v>71500</v>
      </c>
      <c r="H94" s="1">
        <f t="shared" si="18"/>
        <v>92000</v>
      </c>
      <c r="I94" s="1">
        <f t="shared" si="19"/>
        <v>342000</v>
      </c>
      <c r="J94" s="1">
        <f t="shared" si="14"/>
        <v>6976242.6799999997</v>
      </c>
      <c r="K94" s="2">
        <f t="shared" si="17"/>
        <v>77172669.479999989</v>
      </c>
    </row>
    <row r="95" spans="1:11" ht="22.5">
      <c r="A95" s="1">
        <v>93</v>
      </c>
      <c r="B95" s="1">
        <v>1.23</v>
      </c>
      <c r="C95" s="1">
        <v>93</v>
      </c>
      <c r="D95" s="2">
        <f t="shared" si="12"/>
        <v>41901057</v>
      </c>
      <c r="E95" s="1">
        <f t="shared" si="15"/>
        <v>29330739.899999999</v>
      </c>
      <c r="F95" s="1">
        <f t="shared" si="13"/>
        <v>71500</v>
      </c>
      <c r="G95" s="1">
        <f t="shared" si="16"/>
        <v>71500</v>
      </c>
      <c r="H95" s="1">
        <f t="shared" si="18"/>
        <v>93000</v>
      </c>
      <c r="I95" s="1">
        <f t="shared" si="19"/>
        <v>346000</v>
      </c>
      <c r="J95" s="1">
        <f t="shared" si="14"/>
        <v>7137479.6900000013</v>
      </c>
      <c r="K95" s="2">
        <f t="shared" si="17"/>
        <v>78951276.590000004</v>
      </c>
    </row>
    <row r="96" spans="1:11" ht="22.5">
      <c r="A96" s="1">
        <v>94</v>
      </c>
      <c r="B96" s="1">
        <v>1.23</v>
      </c>
      <c r="C96" s="1">
        <v>94</v>
      </c>
      <c r="D96" s="2">
        <f t="shared" si="12"/>
        <v>42860334</v>
      </c>
      <c r="E96" s="1">
        <f t="shared" si="15"/>
        <v>30002233.799999997</v>
      </c>
      <c r="F96" s="1">
        <f t="shared" si="13"/>
        <v>71500</v>
      </c>
      <c r="G96" s="1">
        <f t="shared" si="16"/>
        <v>71500</v>
      </c>
      <c r="H96" s="1">
        <f t="shared" si="18"/>
        <v>94000</v>
      </c>
      <c r="I96" s="1">
        <f t="shared" si="19"/>
        <v>350000</v>
      </c>
      <c r="J96" s="1">
        <f t="shared" si="14"/>
        <v>7300556.7800000003</v>
      </c>
      <c r="K96" s="2">
        <f t="shared" si="17"/>
        <v>80750124.579999998</v>
      </c>
    </row>
    <row r="97" spans="1:11" ht="22.5">
      <c r="A97" s="1">
        <v>95</v>
      </c>
      <c r="B97" s="1">
        <v>1.23</v>
      </c>
      <c r="C97" s="1">
        <v>95</v>
      </c>
      <c r="D97" s="2">
        <f t="shared" si="12"/>
        <v>43830435</v>
      </c>
      <c r="E97" s="1">
        <f t="shared" si="15"/>
        <v>30681304.499999996</v>
      </c>
      <c r="F97" s="1">
        <f t="shared" si="13"/>
        <v>71500</v>
      </c>
      <c r="G97" s="1">
        <f t="shared" si="16"/>
        <v>71500</v>
      </c>
      <c r="H97" s="1">
        <f t="shared" si="18"/>
        <v>95000</v>
      </c>
      <c r="I97" s="1">
        <f t="shared" si="19"/>
        <v>354000</v>
      </c>
      <c r="J97" s="1">
        <f t="shared" si="14"/>
        <v>7465473.9500000002</v>
      </c>
      <c r="K97" s="2">
        <f t="shared" si="17"/>
        <v>82569213.450000003</v>
      </c>
    </row>
    <row r="98" spans="1:11" ht="22.5">
      <c r="A98" s="1">
        <v>96</v>
      </c>
      <c r="B98" s="1">
        <v>1.23</v>
      </c>
      <c r="C98" s="1">
        <v>96</v>
      </c>
      <c r="D98" s="2">
        <f t="shared" si="12"/>
        <v>44811360</v>
      </c>
      <c r="E98" s="1">
        <f t="shared" si="15"/>
        <v>31367951.999999996</v>
      </c>
      <c r="F98" s="1">
        <f t="shared" si="13"/>
        <v>71500</v>
      </c>
      <c r="G98" s="1">
        <f t="shared" si="16"/>
        <v>71500</v>
      </c>
      <c r="H98" s="1">
        <f t="shared" si="18"/>
        <v>96000</v>
      </c>
      <c r="I98" s="1">
        <f t="shared" si="19"/>
        <v>358000</v>
      </c>
      <c r="J98" s="1">
        <f t="shared" si="14"/>
        <v>7632231.2000000002</v>
      </c>
      <c r="K98" s="2">
        <f t="shared" si="17"/>
        <v>84408543.200000003</v>
      </c>
    </row>
    <row r="99" spans="1:11" ht="22.5">
      <c r="A99" s="1">
        <v>97</v>
      </c>
      <c r="B99" s="1">
        <v>1.23</v>
      </c>
      <c r="C99" s="1">
        <v>97</v>
      </c>
      <c r="D99" s="2">
        <f t="shared" si="12"/>
        <v>45803109</v>
      </c>
      <c r="E99" s="1">
        <f t="shared" si="15"/>
        <v>32062176.299999997</v>
      </c>
      <c r="F99" s="1">
        <f t="shared" si="13"/>
        <v>71500</v>
      </c>
      <c r="G99" s="1">
        <f t="shared" si="16"/>
        <v>71500</v>
      </c>
      <c r="H99" s="1">
        <f t="shared" si="18"/>
        <v>97000</v>
      </c>
      <c r="I99" s="1">
        <f t="shared" si="19"/>
        <v>362000</v>
      </c>
      <c r="J99" s="1">
        <f t="shared" si="14"/>
        <v>7800828.5300000003</v>
      </c>
      <c r="K99" s="2">
        <f t="shared" si="17"/>
        <v>86268113.829999998</v>
      </c>
    </row>
    <row r="100" spans="1:11" ht="22.5">
      <c r="A100" s="1">
        <v>98</v>
      </c>
      <c r="B100" s="1">
        <v>1.23</v>
      </c>
      <c r="C100" s="1">
        <v>98</v>
      </c>
      <c r="D100" s="2">
        <f t="shared" si="12"/>
        <v>46805682</v>
      </c>
      <c r="E100" s="1">
        <f t="shared" si="15"/>
        <v>32763977.399999999</v>
      </c>
      <c r="F100" s="1">
        <f t="shared" si="13"/>
        <v>71500</v>
      </c>
      <c r="G100" s="1">
        <f t="shared" si="16"/>
        <v>71500</v>
      </c>
      <c r="H100" s="1">
        <f t="shared" si="18"/>
        <v>98000</v>
      </c>
      <c r="I100" s="1">
        <f t="shared" si="19"/>
        <v>366000</v>
      </c>
      <c r="J100" s="1">
        <f t="shared" si="14"/>
        <v>7971265.9400000013</v>
      </c>
      <c r="K100" s="2">
        <f t="shared" si="17"/>
        <v>88147925.340000004</v>
      </c>
    </row>
    <row r="101" spans="1:11" ht="22.5">
      <c r="A101" s="1">
        <v>99</v>
      </c>
      <c r="B101" s="1">
        <v>1.23</v>
      </c>
      <c r="C101" s="1">
        <v>99</v>
      </c>
      <c r="D101" s="2">
        <f t="shared" si="12"/>
        <v>47819079</v>
      </c>
      <c r="E101" s="1">
        <f t="shared" si="15"/>
        <v>33473355.299999997</v>
      </c>
      <c r="F101" s="1">
        <f t="shared" si="13"/>
        <v>71500</v>
      </c>
      <c r="G101" s="1">
        <f t="shared" si="16"/>
        <v>71500</v>
      </c>
      <c r="H101" s="1">
        <f t="shared" si="18"/>
        <v>99000</v>
      </c>
      <c r="I101" s="1">
        <f t="shared" si="19"/>
        <v>370000</v>
      </c>
      <c r="J101" s="1">
        <f t="shared" si="14"/>
        <v>8143543.4299999997</v>
      </c>
      <c r="K101" s="2">
        <f t="shared" si="17"/>
        <v>90047977.729999989</v>
      </c>
    </row>
    <row r="102" spans="1:11" ht="22.5">
      <c r="A102" s="1">
        <v>100</v>
      </c>
      <c r="B102" s="1">
        <v>1.23</v>
      </c>
      <c r="C102" s="1">
        <v>100</v>
      </c>
      <c r="D102" s="2">
        <f t="shared" si="12"/>
        <v>48843300</v>
      </c>
      <c r="E102" s="1">
        <f t="shared" si="15"/>
        <v>34190310</v>
      </c>
      <c r="F102" s="1">
        <f t="shared" si="13"/>
        <v>71500</v>
      </c>
      <c r="G102" s="1">
        <f t="shared" si="16"/>
        <v>71500</v>
      </c>
      <c r="H102" s="1">
        <f t="shared" si="18"/>
        <v>100000</v>
      </c>
      <c r="I102" s="1">
        <f t="shared" si="19"/>
        <v>374000</v>
      </c>
      <c r="J102" s="1">
        <f t="shared" si="14"/>
        <v>8317661</v>
      </c>
      <c r="K102" s="2">
        <f t="shared" si="17"/>
        <v>91968271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7" sqref="D7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4" t="s">
        <v>1</v>
      </c>
      <c r="E2" s="4" t="s">
        <v>2</v>
      </c>
      <c r="F2" s="4" t="s">
        <v>3</v>
      </c>
      <c r="G2" s="4" t="s">
        <v>4</v>
      </c>
      <c r="H2" s="4" t="s">
        <v>7</v>
      </c>
      <c r="I2" s="4" t="s">
        <v>11</v>
      </c>
      <c r="J2" s="4" t="s">
        <v>5</v>
      </c>
      <c r="K2" s="4" t="s">
        <v>10</v>
      </c>
    </row>
    <row r="3" spans="1:11" ht="22.5">
      <c r="A3" s="1">
        <v>1</v>
      </c>
      <c r="B3" s="1">
        <v>1.1000000000000001</v>
      </c>
      <c r="C3" s="1">
        <v>1</v>
      </c>
      <c r="D3" s="1">
        <f t="shared" ref="D3:D22" si="0">(C3*110000*0.01)*A3*B3</f>
        <v>1210</v>
      </c>
      <c r="E3" s="1">
        <f>D3*0.7</f>
        <v>847</v>
      </c>
      <c r="F3" s="1">
        <f>0.65*90000</f>
        <v>58500</v>
      </c>
      <c r="G3" s="1">
        <f>F3</f>
        <v>58500</v>
      </c>
      <c r="H3" s="1">
        <v>0</v>
      </c>
      <c r="I3" s="1">
        <f t="shared" ref="I3:I22" si="1">A3*2000</f>
        <v>2000</v>
      </c>
      <c r="J3" s="1">
        <f t="shared" ref="J3:J34" si="2">(D3+E3+F3+G3)*0.1</f>
        <v>11905.7</v>
      </c>
      <c r="K3" s="2">
        <f>SUM(D3:J3)</f>
        <v>132962.70000000001</v>
      </c>
    </row>
    <row r="4" spans="1:11" ht="22.5">
      <c r="A4" s="1">
        <v>2</v>
      </c>
      <c r="B4" s="1">
        <v>1.1000000000000001</v>
      </c>
      <c r="C4" s="1">
        <v>2</v>
      </c>
      <c r="D4" s="1">
        <f t="shared" si="0"/>
        <v>4840</v>
      </c>
      <c r="E4" s="1">
        <f t="shared" ref="E4:E67" si="3">D4*0.7</f>
        <v>3388</v>
      </c>
      <c r="F4" s="1">
        <f t="shared" ref="F4:F67" si="4">0.65*90000</f>
        <v>58500</v>
      </c>
      <c r="G4" s="1">
        <f t="shared" ref="G4:G67" si="5">F4</f>
        <v>58500</v>
      </c>
      <c r="H4" s="1">
        <v>0</v>
      </c>
      <c r="I4" s="1">
        <f t="shared" si="1"/>
        <v>4000</v>
      </c>
      <c r="J4" s="1">
        <f t="shared" si="2"/>
        <v>12522.800000000001</v>
      </c>
      <c r="K4" s="2">
        <f t="shared" ref="K4:K67" si="6">SUM(D4:J4)</f>
        <v>141750.79999999999</v>
      </c>
    </row>
    <row r="5" spans="1:11" ht="22.5">
      <c r="A5" s="1">
        <v>3</v>
      </c>
      <c r="B5" s="1">
        <v>1.1000000000000001</v>
      </c>
      <c r="C5" s="1">
        <v>3</v>
      </c>
      <c r="D5" s="1">
        <f t="shared" si="0"/>
        <v>10890</v>
      </c>
      <c r="E5" s="1">
        <f t="shared" si="3"/>
        <v>7622.9999999999991</v>
      </c>
      <c r="F5" s="1">
        <f t="shared" si="4"/>
        <v>58500</v>
      </c>
      <c r="G5" s="1">
        <f t="shared" si="5"/>
        <v>58500</v>
      </c>
      <c r="H5" s="1">
        <v>0</v>
      </c>
      <c r="I5" s="1">
        <f t="shared" si="1"/>
        <v>6000</v>
      </c>
      <c r="J5" s="1">
        <f t="shared" si="2"/>
        <v>13551.300000000001</v>
      </c>
      <c r="K5" s="2">
        <f t="shared" si="6"/>
        <v>155064.29999999999</v>
      </c>
    </row>
    <row r="6" spans="1:11" ht="22.5">
      <c r="A6" s="1">
        <v>4</v>
      </c>
      <c r="B6" s="1">
        <v>1.1000000000000001</v>
      </c>
      <c r="C6" s="1">
        <v>4</v>
      </c>
      <c r="D6" s="1">
        <f t="shared" si="0"/>
        <v>19360</v>
      </c>
      <c r="E6" s="1">
        <f t="shared" si="3"/>
        <v>13552</v>
      </c>
      <c r="F6" s="1">
        <f t="shared" si="4"/>
        <v>58500</v>
      </c>
      <c r="G6" s="1">
        <f t="shared" si="5"/>
        <v>58500</v>
      </c>
      <c r="H6" s="1">
        <v>0</v>
      </c>
      <c r="I6" s="1">
        <f t="shared" si="1"/>
        <v>8000</v>
      </c>
      <c r="J6" s="1">
        <f t="shared" si="2"/>
        <v>14991.2</v>
      </c>
      <c r="K6" s="2">
        <f t="shared" si="6"/>
        <v>172903.2</v>
      </c>
    </row>
    <row r="7" spans="1:11" ht="22.5">
      <c r="A7" s="1">
        <v>5</v>
      </c>
      <c r="B7" s="1">
        <v>1.1000000000000001</v>
      </c>
      <c r="C7" s="1">
        <v>5</v>
      </c>
      <c r="D7" s="1">
        <f t="shared" si="0"/>
        <v>30250.000000000004</v>
      </c>
      <c r="E7" s="1">
        <f t="shared" si="3"/>
        <v>21175</v>
      </c>
      <c r="F7" s="1">
        <f t="shared" si="4"/>
        <v>58500</v>
      </c>
      <c r="G7" s="1">
        <f t="shared" si="5"/>
        <v>58500</v>
      </c>
      <c r="H7" s="1">
        <v>0</v>
      </c>
      <c r="I7" s="1">
        <f t="shared" si="1"/>
        <v>10000</v>
      </c>
      <c r="J7" s="1">
        <f t="shared" si="2"/>
        <v>16842.5</v>
      </c>
      <c r="K7" s="2">
        <f t="shared" si="6"/>
        <v>195267.5</v>
      </c>
    </row>
    <row r="8" spans="1:11" ht="22.5">
      <c r="A8" s="1">
        <v>6</v>
      </c>
      <c r="B8" s="1">
        <v>1.05</v>
      </c>
      <c r="C8" s="1">
        <v>6</v>
      </c>
      <c r="D8" s="1">
        <f t="shared" si="0"/>
        <v>41580</v>
      </c>
      <c r="E8" s="1">
        <f t="shared" si="3"/>
        <v>29105.999999999996</v>
      </c>
      <c r="F8" s="1">
        <f t="shared" si="4"/>
        <v>58500</v>
      </c>
      <c r="G8" s="1">
        <f t="shared" si="5"/>
        <v>58500</v>
      </c>
      <c r="H8" s="1">
        <v>0</v>
      </c>
      <c r="I8" s="1">
        <f t="shared" si="1"/>
        <v>12000</v>
      </c>
      <c r="J8" s="1">
        <f t="shared" si="2"/>
        <v>18768.600000000002</v>
      </c>
      <c r="K8" s="2">
        <f t="shared" si="6"/>
        <v>218454.6</v>
      </c>
    </row>
    <row r="9" spans="1:11" ht="22.5">
      <c r="A9" s="1">
        <v>7</v>
      </c>
      <c r="B9" s="1">
        <v>1.05</v>
      </c>
      <c r="C9" s="1">
        <v>7</v>
      </c>
      <c r="D9" s="1">
        <f t="shared" si="0"/>
        <v>56595</v>
      </c>
      <c r="E9" s="1">
        <f t="shared" si="3"/>
        <v>39616.5</v>
      </c>
      <c r="F9" s="1">
        <f t="shared" si="4"/>
        <v>58500</v>
      </c>
      <c r="G9" s="1">
        <f t="shared" si="5"/>
        <v>58500</v>
      </c>
      <c r="H9" s="1">
        <v>0</v>
      </c>
      <c r="I9" s="1">
        <f t="shared" si="1"/>
        <v>14000</v>
      </c>
      <c r="J9" s="1">
        <f t="shared" si="2"/>
        <v>21321.15</v>
      </c>
      <c r="K9" s="2">
        <f t="shared" si="6"/>
        <v>248532.65</v>
      </c>
    </row>
    <row r="10" spans="1:11" ht="22.5">
      <c r="A10" s="1">
        <v>8</v>
      </c>
      <c r="B10" s="1">
        <v>1.05</v>
      </c>
      <c r="C10" s="1">
        <v>8</v>
      </c>
      <c r="D10" s="1">
        <f t="shared" si="0"/>
        <v>73920</v>
      </c>
      <c r="E10" s="1">
        <f t="shared" si="3"/>
        <v>51744</v>
      </c>
      <c r="F10" s="1">
        <f t="shared" si="4"/>
        <v>58500</v>
      </c>
      <c r="G10" s="1">
        <f t="shared" si="5"/>
        <v>58500</v>
      </c>
      <c r="H10" s="1">
        <v>0</v>
      </c>
      <c r="I10" s="1">
        <f t="shared" si="1"/>
        <v>16000</v>
      </c>
      <c r="J10" s="1">
        <f t="shared" si="2"/>
        <v>24266.400000000001</v>
      </c>
      <c r="K10" s="2">
        <f t="shared" si="6"/>
        <v>282930.40000000002</v>
      </c>
    </row>
    <row r="11" spans="1:11" ht="22.5">
      <c r="A11" s="1">
        <v>9</v>
      </c>
      <c r="B11" s="1">
        <v>1.05</v>
      </c>
      <c r="C11" s="1">
        <v>9</v>
      </c>
      <c r="D11" s="1">
        <f t="shared" si="0"/>
        <v>93555</v>
      </c>
      <c r="E11" s="1">
        <f t="shared" si="3"/>
        <v>65488.499999999993</v>
      </c>
      <c r="F11" s="1">
        <f t="shared" si="4"/>
        <v>58500</v>
      </c>
      <c r="G11" s="1">
        <f t="shared" si="5"/>
        <v>58500</v>
      </c>
      <c r="H11" s="1">
        <v>0</v>
      </c>
      <c r="I11" s="1">
        <f t="shared" si="1"/>
        <v>18000</v>
      </c>
      <c r="J11" s="1">
        <f t="shared" si="2"/>
        <v>27604.350000000002</v>
      </c>
      <c r="K11" s="2">
        <f t="shared" si="6"/>
        <v>321647.84999999998</v>
      </c>
    </row>
    <row r="12" spans="1:11" ht="22.5">
      <c r="A12" s="1">
        <v>10</v>
      </c>
      <c r="B12" s="1">
        <v>1.05</v>
      </c>
      <c r="C12" s="1">
        <v>10</v>
      </c>
      <c r="D12" s="1">
        <f t="shared" si="0"/>
        <v>115500</v>
      </c>
      <c r="E12" s="1">
        <f t="shared" si="3"/>
        <v>80850</v>
      </c>
      <c r="F12" s="1">
        <f t="shared" si="4"/>
        <v>58500</v>
      </c>
      <c r="G12" s="1">
        <f t="shared" si="5"/>
        <v>58500</v>
      </c>
      <c r="H12" s="1">
        <v>0</v>
      </c>
      <c r="I12" s="1">
        <f t="shared" si="1"/>
        <v>20000</v>
      </c>
      <c r="J12" s="1">
        <f t="shared" si="2"/>
        <v>31335</v>
      </c>
      <c r="K12" s="2">
        <f t="shared" si="6"/>
        <v>364685</v>
      </c>
    </row>
    <row r="13" spans="1:11" ht="22.5">
      <c r="A13" s="1">
        <v>11</v>
      </c>
      <c r="B13" s="1">
        <v>1.05</v>
      </c>
      <c r="C13" s="1">
        <v>11</v>
      </c>
      <c r="D13" s="1">
        <f t="shared" si="0"/>
        <v>139755</v>
      </c>
      <c r="E13" s="1">
        <f t="shared" si="3"/>
        <v>97828.5</v>
      </c>
      <c r="F13" s="1">
        <f t="shared" si="4"/>
        <v>58500</v>
      </c>
      <c r="G13" s="1">
        <f t="shared" si="5"/>
        <v>58500</v>
      </c>
      <c r="H13" s="1">
        <v>0</v>
      </c>
      <c r="I13" s="1">
        <f t="shared" si="1"/>
        <v>22000</v>
      </c>
      <c r="J13" s="1">
        <f t="shared" si="2"/>
        <v>35458.35</v>
      </c>
      <c r="K13" s="2">
        <f t="shared" si="6"/>
        <v>412041.85</v>
      </c>
    </row>
    <row r="14" spans="1:11" ht="22.5">
      <c r="A14" s="1">
        <v>12</v>
      </c>
      <c r="B14" s="1">
        <v>1.05</v>
      </c>
      <c r="C14" s="1">
        <v>12</v>
      </c>
      <c r="D14" s="1">
        <f t="shared" si="0"/>
        <v>166320</v>
      </c>
      <c r="E14" s="1">
        <f t="shared" si="3"/>
        <v>116423.99999999999</v>
      </c>
      <c r="F14" s="1">
        <f t="shared" si="4"/>
        <v>58500</v>
      </c>
      <c r="G14" s="1">
        <f t="shared" si="5"/>
        <v>58500</v>
      </c>
      <c r="H14" s="1">
        <v>0</v>
      </c>
      <c r="I14" s="1">
        <f t="shared" si="1"/>
        <v>24000</v>
      </c>
      <c r="J14" s="1">
        <f t="shared" si="2"/>
        <v>39974.400000000001</v>
      </c>
      <c r="K14" s="2">
        <f t="shared" si="6"/>
        <v>463718.40000000002</v>
      </c>
    </row>
    <row r="15" spans="1:11" ht="22.5">
      <c r="A15" s="1">
        <v>13</v>
      </c>
      <c r="B15" s="1">
        <v>1.05</v>
      </c>
      <c r="C15" s="1">
        <v>13</v>
      </c>
      <c r="D15" s="1">
        <f t="shared" si="0"/>
        <v>195195</v>
      </c>
      <c r="E15" s="1">
        <f t="shared" si="3"/>
        <v>136636.5</v>
      </c>
      <c r="F15" s="1">
        <f t="shared" si="4"/>
        <v>58500</v>
      </c>
      <c r="G15" s="1">
        <f t="shared" si="5"/>
        <v>58500</v>
      </c>
      <c r="H15" s="1">
        <v>0</v>
      </c>
      <c r="I15" s="1">
        <f t="shared" si="1"/>
        <v>26000</v>
      </c>
      <c r="J15" s="1">
        <f t="shared" si="2"/>
        <v>44883.15</v>
      </c>
      <c r="K15" s="2">
        <f t="shared" si="6"/>
        <v>519714.65</v>
      </c>
    </row>
    <row r="16" spans="1:11" ht="22.5">
      <c r="A16" s="1">
        <v>14</v>
      </c>
      <c r="B16" s="1">
        <v>1.1499999999999999</v>
      </c>
      <c r="C16" s="1">
        <v>14</v>
      </c>
      <c r="D16" s="1">
        <f t="shared" si="0"/>
        <v>247939.99999999997</v>
      </c>
      <c r="E16" s="1">
        <f t="shared" si="3"/>
        <v>173557.99999999997</v>
      </c>
      <c r="F16" s="1">
        <f t="shared" si="4"/>
        <v>58500</v>
      </c>
      <c r="G16" s="1">
        <f t="shared" si="5"/>
        <v>58500</v>
      </c>
      <c r="H16" s="1">
        <v>0</v>
      </c>
      <c r="I16" s="1">
        <f t="shared" si="1"/>
        <v>28000</v>
      </c>
      <c r="J16" s="1">
        <f t="shared" si="2"/>
        <v>53849.8</v>
      </c>
      <c r="K16" s="2">
        <f t="shared" si="6"/>
        <v>620347.80000000005</v>
      </c>
    </row>
    <row r="17" spans="1:11" ht="22.5">
      <c r="A17" s="1">
        <v>15</v>
      </c>
      <c r="B17" s="1">
        <v>1.1499999999999999</v>
      </c>
      <c r="C17" s="1">
        <v>15</v>
      </c>
      <c r="D17" s="1">
        <f t="shared" si="0"/>
        <v>284625</v>
      </c>
      <c r="E17" s="1">
        <f t="shared" si="3"/>
        <v>199237.5</v>
      </c>
      <c r="F17" s="1">
        <f t="shared" si="4"/>
        <v>58500</v>
      </c>
      <c r="G17" s="1">
        <f t="shared" si="5"/>
        <v>58500</v>
      </c>
      <c r="H17" s="1">
        <v>0</v>
      </c>
      <c r="I17" s="1">
        <f t="shared" si="1"/>
        <v>30000</v>
      </c>
      <c r="J17" s="1">
        <f t="shared" si="2"/>
        <v>60086.25</v>
      </c>
      <c r="K17" s="2">
        <f t="shared" si="6"/>
        <v>690948.75</v>
      </c>
    </row>
    <row r="18" spans="1:11" ht="22.5">
      <c r="A18" s="1">
        <v>16</v>
      </c>
      <c r="B18" s="1">
        <v>1.1499999999999999</v>
      </c>
      <c r="C18" s="1">
        <v>16</v>
      </c>
      <c r="D18" s="1">
        <f t="shared" si="0"/>
        <v>323840</v>
      </c>
      <c r="E18" s="1">
        <f t="shared" si="3"/>
        <v>226688</v>
      </c>
      <c r="F18" s="1">
        <f t="shared" si="4"/>
        <v>58500</v>
      </c>
      <c r="G18" s="1">
        <f t="shared" si="5"/>
        <v>58500</v>
      </c>
      <c r="H18" s="1">
        <v>0</v>
      </c>
      <c r="I18" s="1">
        <f t="shared" si="1"/>
        <v>32000</v>
      </c>
      <c r="J18" s="1">
        <f t="shared" si="2"/>
        <v>66752.800000000003</v>
      </c>
      <c r="K18" s="2">
        <f t="shared" si="6"/>
        <v>766280.8</v>
      </c>
    </row>
    <row r="19" spans="1:11" ht="22.5">
      <c r="A19" s="1">
        <v>17</v>
      </c>
      <c r="B19" s="1">
        <v>1.1499999999999999</v>
      </c>
      <c r="C19" s="1">
        <v>17</v>
      </c>
      <c r="D19" s="1">
        <f t="shared" si="0"/>
        <v>365585</v>
      </c>
      <c r="E19" s="1">
        <f t="shared" si="3"/>
        <v>255909.49999999997</v>
      </c>
      <c r="F19" s="1">
        <f t="shared" si="4"/>
        <v>58500</v>
      </c>
      <c r="G19" s="1">
        <f t="shared" si="5"/>
        <v>58500</v>
      </c>
      <c r="H19" s="1">
        <v>0</v>
      </c>
      <c r="I19" s="1">
        <f t="shared" si="1"/>
        <v>34000</v>
      </c>
      <c r="J19" s="1">
        <f t="shared" si="2"/>
        <v>73849.45</v>
      </c>
      <c r="K19" s="2">
        <f t="shared" si="6"/>
        <v>846343.95</v>
      </c>
    </row>
    <row r="20" spans="1:11" ht="22.5">
      <c r="A20" s="1">
        <v>18</v>
      </c>
      <c r="B20" s="1">
        <v>1.1499999999999999</v>
      </c>
      <c r="C20" s="1">
        <v>18</v>
      </c>
      <c r="D20" s="1">
        <f t="shared" si="0"/>
        <v>409859.99999999994</v>
      </c>
      <c r="E20" s="1">
        <f t="shared" si="3"/>
        <v>286901.99999999994</v>
      </c>
      <c r="F20" s="1">
        <f t="shared" si="4"/>
        <v>58500</v>
      </c>
      <c r="G20" s="1">
        <f t="shared" si="5"/>
        <v>58500</v>
      </c>
      <c r="H20" s="1">
        <v>0</v>
      </c>
      <c r="I20" s="1">
        <f t="shared" si="1"/>
        <v>36000</v>
      </c>
      <c r="J20" s="1">
        <f t="shared" si="2"/>
        <v>81376.2</v>
      </c>
      <c r="K20" s="2">
        <f t="shared" si="6"/>
        <v>931138.19999999984</v>
      </c>
    </row>
    <row r="21" spans="1:11" ht="22.5">
      <c r="A21" s="1">
        <v>19</v>
      </c>
      <c r="B21" s="1">
        <v>1.1499999999999999</v>
      </c>
      <c r="C21" s="1">
        <v>19</v>
      </c>
      <c r="D21" s="1">
        <f t="shared" si="0"/>
        <v>456664.99999999994</v>
      </c>
      <c r="E21" s="1">
        <f t="shared" si="3"/>
        <v>319665.49999999994</v>
      </c>
      <c r="F21" s="1">
        <f t="shared" si="4"/>
        <v>58500</v>
      </c>
      <c r="G21" s="1">
        <f t="shared" si="5"/>
        <v>58500</v>
      </c>
      <c r="H21" s="1">
        <v>0</v>
      </c>
      <c r="I21" s="1">
        <f t="shared" si="1"/>
        <v>38000</v>
      </c>
      <c r="J21" s="1">
        <f t="shared" si="2"/>
        <v>89333.049999999988</v>
      </c>
      <c r="K21" s="2">
        <f t="shared" si="6"/>
        <v>1020663.5499999998</v>
      </c>
    </row>
    <row r="22" spans="1:11" ht="22.5">
      <c r="A22" s="1">
        <v>20</v>
      </c>
      <c r="B22" s="1">
        <v>1.1499999999999999</v>
      </c>
      <c r="C22" s="1">
        <v>20</v>
      </c>
      <c r="D22" s="1">
        <f t="shared" si="0"/>
        <v>505999.99999999994</v>
      </c>
      <c r="E22" s="1">
        <f t="shared" si="3"/>
        <v>354199.99999999994</v>
      </c>
      <c r="F22" s="1">
        <f t="shared" si="4"/>
        <v>58500</v>
      </c>
      <c r="G22" s="1">
        <f t="shared" si="5"/>
        <v>58500</v>
      </c>
      <c r="H22" s="1">
        <v>0</v>
      </c>
      <c r="I22" s="1">
        <f t="shared" si="1"/>
        <v>40000</v>
      </c>
      <c r="J22" s="1">
        <f t="shared" si="2"/>
        <v>97720</v>
      </c>
      <c r="K22" s="2">
        <f t="shared" si="6"/>
        <v>1114920</v>
      </c>
    </row>
    <row r="23" spans="1:11" ht="22.5">
      <c r="A23" s="1">
        <v>21</v>
      </c>
      <c r="B23" s="1">
        <v>1.21</v>
      </c>
      <c r="C23" s="1">
        <v>21</v>
      </c>
      <c r="D23" s="2">
        <f t="shared" ref="D23:D61" si="7">((C23*110000*0.01)+(0.02*110000*(C23-13)))*A23*B23</f>
        <v>1034187</v>
      </c>
      <c r="E23" s="1">
        <f t="shared" si="3"/>
        <v>723930.89999999991</v>
      </c>
      <c r="F23" s="1">
        <f t="shared" si="4"/>
        <v>58500</v>
      </c>
      <c r="G23" s="1">
        <f t="shared" si="5"/>
        <v>58500</v>
      </c>
      <c r="H23" s="1">
        <f t="shared" ref="H23:H86" si="8">A23*1000</f>
        <v>21000</v>
      </c>
      <c r="I23" s="1">
        <f t="shared" ref="I23:I86" si="9">A23*(4000-26000/C23)</f>
        <v>58000</v>
      </c>
      <c r="J23" s="1">
        <f t="shared" si="2"/>
        <v>187511.79</v>
      </c>
      <c r="K23" s="2">
        <f t="shared" si="6"/>
        <v>2141629.69</v>
      </c>
    </row>
    <row r="24" spans="1:11" ht="22.5">
      <c r="A24" s="1">
        <v>22</v>
      </c>
      <c r="B24" s="1">
        <v>1.21</v>
      </c>
      <c r="C24" s="1">
        <v>22</v>
      </c>
      <c r="D24" s="2">
        <f t="shared" si="7"/>
        <v>1171280</v>
      </c>
      <c r="E24" s="1">
        <f t="shared" si="3"/>
        <v>819896</v>
      </c>
      <c r="F24" s="1">
        <f t="shared" si="4"/>
        <v>58500</v>
      </c>
      <c r="G24" s="1">
        <f t="shared" si="5"/>
        <v>58500</v>
      </c>
      <c r="H24" s="1">
        <f t="shared" si="8"/>
        <v>22000</v>
      </c>
      <c r="I24" s="1">
        <f t="shared" si="9"/>
        <v>62000</v>
      </c>
      <c r="J24" s="1">
        <f t="shared" si="2"/>
        <v>210817.6</v>
      </c>
      <c r="K24" s="2">
        <f t="shared" si="6"/>
        <v>2402993.6</v>
      </c>
    </row>
    <row r="25" spans="1:11" ht="22.5">
      <c r="A25" s="1">
        <v>23</v>
      </c>
      <c r="B25" s="1">
        <v>1.21</v>
      </c>
      <c r="C25" s="1">
        <v>23</v>
      </c>
      <c r="D25" s="2">
        <f t="shared" si="7"/>
        <v>1316359</v>
      </c>
      <c r="E25" s="1">
        <f t="shared" si="3"/>
        <v>921451.29999999993</v>
      </c>
      <c r="F25" s="1">
        <f t="shared" si="4"/>
        <v>58500</v>
      </c>
      <c r="G25" s="1">
        <f t="shared" si="5"/>
        <v>58500</v>
      </c>
      <c r="H25" s="1">
        <f t="shared" si="8"/>
        <v>23000</v>
      </c>
      <c r="I25" s="1">
        <f t="shared" si="9"/>
        <v>66000</v>
      </c>
      <c r="J25" s="1">
        <f t="shared" si="2"/>
        <v>235481.03</v>
      </c>
      <c r="K25" s="2">
        <f t="shared" si="6"/>
        <v>2679291.3299999996</v>
      </c>
    </row>
    <row r="26" spans="1:11" ht="22.5">
      <c r="A26" s="1">
        <v>24</v>
      </c>
      <c r="B26" s="1">
        <v>1.21</v>
      </c>
      <c r="C26" s="1">
        <v>24</v>
      </c>
      <c r="D26" s="2">
        <f t="shared" si="7"/>
        <v>1469424</v>
      </c>
      <c r="E26" s="1">
        <f t="shared" si="3"/>
        <v>1028596.7999999999</v>
      </c>
      <c r="F26" s="1">
        <f t="shared" si="4"/>
        <v>58500</v>
      </c>
      <c r="G26" s="1">
        <f t="shared" si="5"/>
        <v>58500</v>
      </c>
      <c r="H26" s="1">
        <f t="shared" si="8"/>
        <v>24000</v>
      </c>
      <c r="I26" s="1">
        <f t="shared" si="9"/>
        <v>70000</v>
      </c>
      <c r="J26" s="1">
        <f t="shared" si="2"/>
        <v>261502.07999999999</v>
      </c>
      <c r="K26" s="2">
        <f t="shared" si="6"/>
        <v>2970522.88</v>
      </c>
    </row>
    <row r="27" spans="1:11" ht="22.5">
      <c r="A27" s="1">
        <v>25</v>
      </c>
      <c r="B27" s="1">
        <v>1.21</v>
      </c>
      <c r="C27" s="1">
        <v>25</v>
      </c>
      <c r="D27" s="2">
        <f t="shared" si="7"/>
        <v>1630475</v>
      </c>
      <c r="E27" s="1">
        <f t="shared" si="3"/>
        <v>1141332.5</v>
      </c>
      <c r="F27" s="1">
        <f t="shared" si="4"/>
        <v>58500</v>
      </c>
      <c r="G27" s="1">
        <f t="shared" si="5"/>
        <v>58500</v>
      </c>
      <c r="H27" s="1">
        <f t="shared" si="8"/>
        <v>25000</v>
      </c>
      <c r="I27" s="1">
        <f t="shared" si="9"/>
        <v>74000</v>
      </c>
      <c r="J27" s="1">
        <f t="shared" si="2"/>
        <v>288880.75</v>
      </c>
      <c r="K27" s="2">
        <f t="shared" si="6"/>
        <v>3276688.25</v>
      </c>
    </row>
    <row r="28" spans="1:11" ht="22.5">
      <c r="A28" s="1">
        <v>26</v>
      </c>
      <c r="B28" s="1">
        <v>1.21</v>
      </c>
      <c r="C28" s="1">
        <v>26</v>
      </c>
      <c r="D28" s="2">
        <f t="shared" si="7"/>
        <v>1799512</v>
      </c>
      <c r="E28" s="1">
        <f t="shared" si="3"/>
        <v>1259658.3999999999</v>
      </c>
      <c r="F28" s="1">
        <f t="shared" si="4"/>
        <v>58500</v>
      </c>
      <c r="G28" s="1">
        <f t="shared" si="5"/>
        <v>58500</v>
      </c>
      <c r="H28" s="1">
        <f t="shared" si="8"/>
        <v>26000</v>
      </c>
      <c r="I28" s="1">
        <f t="shared" si="9"/>
        <v>78000</v>
      </c>
      <c r="J28" s="1">
        <f t="shared" si="2"/>
        <v>317617.04000000004</v>
      </c>
      <c r="K28" s="2">
        <f t="shared" si="6"/>
        <v>3597787.44</v>
      </c>
    </row>
    <row r="29" spans="1:11" ht="22.5">
      <c r="A29" s="1">
        <v>27</v>
      </c>
      <c r="B29" s="1">
        <v>1.21</v>
      </c>
      <c r="C29" s="1">
        <v>27</v>
      </c>
      <c r="D29" s="2">
        <f t="shared" si="7"/>
        <v>1976535</v>
      </c>
      <c r="E29" s="1">
        <f t="shared" si="3"/>
        <v>1383574.5</v>
      </c>
      <c r="F29" s="1">
        <f t="shared" si="4"/>
        <v>58500</v>
      </c>
      <c r="G29" s="1">
        <f t="shared" si="5"/>
        <v>58500</v>
      </c>
      <c r="H29" s="1">
        <f t="shared" si="8"/>
        <v>27000</v>
      </c>
      <c r="I29" s="1">
        <f t="shared" si="9"/>
        <v>82000</v>
      </c>
      <c r="J29" s="1">
        <f t="shared" si="2"/>
        <v>347710.95</v>
      </c>
      <c r="K29" s="2">
        <f t="shared" si="6"/>
        <v>3933820.45</v>
      </c>
    </row>
    <row r="30" spans="1:11" ht="22.5">
      <c r="A30" s="1">
        <v>28</v>
      </c>
      <c r="B30" s="1">
        <v>1.21</v>
      </c>
      <c r="C30" s="1">
        <v>28</v>
      </c>
      <c r="D30" s="2">
        <f t="shared" si="7"/>
        <v>2161544</v>
      </c>
      <c r="E30" s="1">
        <f t="shared" si="3"/>
        <v>1513080.7999999998</v>
      </c>
      <c r="F30" s="1">
        <f t="shared" si="4"/>
        <v>58500</v>
      </c>
      <c r="G30" s="1">
        <f t="shared" si="5"/>
        <v>58500</v>
      </c>
      <c r="H30" s="1">
        <f t="shared" si="8"/>
        <v>28000</v>
      </c>
      <c r="I30" s="1">
        <f t="shared" si="9"/>
        <v>86000</v>
      </c>
      <c r="J30" s="1">
        <f t="shared" si="2"/>
        <v>379162.48</v>
      </c>
      <c r="K30" s="2">
        <f t="shared" si="6"/>
        <v>4284787.2799999993</v>
      </c>
    </row>
    <row r="31" spans="1:11" ht="22.5">
      <c r="A31" s="1">
        <v>29</v>
      </c>
      <c r="B31" s="1">
        <v>1.21</v>
      </c>
      <c r="C31" s="1">
        <v>29</v>
      </c>
      <c r="D31" s="2">
        <f t="shared" si="7"/>
        <v>2354539</v>
      </c>
      <c r="E31" s="1">
        <f t="shared" si="3"/>
        <v>1648177.2999999998</v>
      </c>
      <c r="F31" s="1">
        <f t="shared" si="4"/>
        <v>58500</v>
      </c>
      <c r="G31" s="1">
        <f t="shared" si="5"/>
        <v>58500</v>
      </c>
      <c r="H31" s="1">
        <f t="shared" si="8"/>
        <v>29000</v>
      </c>
      <c r="I31" s="1">
        <f t="shared" si="9"/>
        <v>90000</v>
      </c>
      <c r="J31" s="1">
        <f t="shared" si="2"/>
        <v>411971.63</v>
      </c>
      <c r="K31" s="2">
        <f t="shared" si="6"/>
        <v>4650687.93</v>
      </c>
    </row>
    <row r="32" spans="1:11" ht="22.5">
      <c r="A32" s="1">
        <v>30</v>
      </c>
      <c r="B32" s="1">
        <v>1.21</v>
      </c>
      <c r="C32" s="1">
        <v>30</v>
      </c>
      <c r="D32" s="2">
        <f t="shared" si="7"/>
        <v>2555520</v>
      </c>
      <c r="E32" s="1">
        <f t="shared" si="3"/>
        <v>1788864</v>
      </c>
      <c r="F32" s="1">
        <f t="shared" si="4"/>
        <v>58500</v>
      </c>
      <c r="G32" s="1">
        <f t="shared" si="5"/>
        <v>58500</v>
      </c>
      <c r="H32" s="1">
        <f t="shared" si="8"/>
        <v>30000</v>
      </c>
      <c r="I32" s="1">
        <f t="shared" si="9"/>
        <v>94000</v>
      </c>
      <c r="J32" s="1">
        <f t="shared" si="2"/>
        <v>446138.4</v>
      </c>
      <c r="K32" s="2">
        <f t="shared" si="6"/>
        <v>5031522.4000000004</v>
      </c>
    </row>
    <row r="33" spans="1:11" ht="22.5">
      <c r="A33" s="1">
        <v>31</v>
      </c>
      <c r="B33" s="1">
        <v>1.21</v>
      </c>
      <c r="C33" s="1">
        <v>31</v>
      </c>
      <c r="D33" s="2">
        <f t="shared" si="7"/>
        <v>2764487</v>
      </c>
      <c r="E33" s="1">
        <f t="shared" si="3"/>
        <v>1935140.9</v>
      </c>
      <c r="F33" s="1">
        <f t="shared" si="4"/>
        <v>58500</v>
      </c>
      <c r="G33" s="1">
        <f t="shared" si="5"/>
        <v>58500</v>
      </c>
      <c r="H33" s="1">
        <f t="shared" si="8"/>
        <v>31000</v>
      </c>
      <c r="I33" s="1">
        <f t="shared" si="9"/>
        <v>97999.999999999985</v>
      </c>
      <c r="J33" s="1">
        <f t="shared" si="2"/>
        <v>481662.79000000004</v>
      </c>
      <c r="K33" s="2">
        <f t="shared" si="6"/>
        <v>5427290.6900000004</v>
      </c>
    </row>
    <row r="34" spans="1:11" ht="22.5">
      <c r="A34" s="1">
        <v>32</v>
      </c>
      <c r="B34" s="1">
        <v>1.21</v>
      </c>
      <c r="C34" s="1">
        <v>32</v>
      </c>
      <c r="D34" s="2">
        <f t="shared" si="7"/>
        <v>2981440</v>
      </c>
      <c r="E34" s="1">
        <f t="shared" si="3"/>
        <v>2087007.9999999998</v>
      </c>
      <c r="F34" s="1">
        <f t="shared" si="4"/>
        <v>58500</v>
      </c>
      <c r="G34" s="1">
        <f t="shared" si="5"/>
        <v>58500</v>
      </c>
      <c r="H34" s="1">
        <f t="shared" si="8"/>
        <v>32000</v>
      </c>
      <c r="I34" s="1">
        <f t="shared" si="9"/>
        <v>102000</v>
      </c>
      <c r="J34" s="1">
        <f t="shared" si="2"/>
        <v>518544.80000000005</v>
      </c>
      <c r="K34" s="2">
        <f t="shared" si="6"/>
        <v>5837992.7999999998</v>
      </c>
    </row>
    <row r="35" spans="1:11" ht="22.5">
      <c r="A35" s="1">
        <v>33</v>
      </c>
      <c r="B35" s="1">
        <v>1.21</v>
      </c>
      <c r="C35" s="1">
        <v>33</v>
      </c>
      <c r="D35" s="2">
        <f t="shared" si="7"/>
        <v>3206379</v>
      </c>
      <c r="E35" s="1">
        <f t="shared" si="3"/>
        <v>2244465.2999999998</v>
      </c>
      <c r="F35" s="1">
        <f t="shared" si="4"/>
        <v>58500</v>
      </c>
      <c r="G35" s="1">
        <f t="shared" si="5"/>
        <v>58500</v>
      </c>
      <c r="H35" s="1">
        <f t="shared" si="8"/>
        <v>33000</v>
      </c>
      <c r="I35" s="1">
        <f t="shared" si="9"/>
        <v>106000</v>
      </c>
      <c r="J35" s="1">
        <f t="shared" ref="J35:J66" si="10">(D35+E35+F35+G35)*0.1</f>
        <v>556784.43000000005</v>
      </c>
      <c r="K35" s="2">
        <f t="shared" si="6"/>
        <v>6263628.7299999995</v>
      </c>
    </row>
    <row r="36" spans="1:11" ht="22.5">
      <c r="A36" s="1">
        <v>34</v>
      </c>
      <c r="B36" s="1">
        <v>1.21</v>
      </c>
      <c r="C36" s="1">
        <v>34</v>
      </c>
      <c r="D36" s="2">
        <f t="shared" si="7"/>
        <v>3439304</v>
      </c>
      <c r="E36" s="1">
        <f t="shared" si="3"/>
        <v>2407512.7999999998</v>
      </c>
      <c r="F36" s="1">
        <f t="shared" si="4"/>
        <v>58500</v>
      </c>
      <c r="G36" s="1">
        <f t="shared" si="5"/>
        <v>58500</v>
      </c>
      <c r="H36" s="1">
        <f t="shared" si="8"/>
        <v>34000</v>
      </c>
      <c r="I36" s="1">
        <f t="shared" si="9"/>
        <v>109999.99999999999</v>
      </c>
      <c r="J36" s="1">
        <f t="shared" si="10"/>
        <v>596381.68000000005</v>
      </c>
      <c r="K36" s="2">
        <f t="shared" si="6"/>
        <v>6704198.4799999995</v>
      </c>
    </row>
    <row r="37" spans="1:11" ht="22.5">
      <c r="A37" s="1">
        <v>35</v>
      </c>
      <c r="B37" s="1">
        <v>1.21</v>
      </c>
      <c r="C37" s="1">
        <v>35</v>
      </c>
      <c r="D37" s="2">
        <f t="shared" si="7"/>
        <v>3680215</v>
      </c>
      <c r="E37" s="1">
        <f t="shared" si="3"/>
        <v>2576150.5</v>
      </c>
      <c r="F37" s="1">
        <f t="shared" si="4"/>
        <v>58500</v>
      </c>
      <c r="G37" s="1">
        <f t="shared" si="5"/>
        <v>58500</v>
      </c>
      <c r="H37" s="1">
        <f t="shared" si="8"/>
        <v>35000</v>
      </c>
      <c r="I37" s="1">
        <f t="shared" si="9"/>
        <v>113999.99999999999</v>
      </c>
      <c r="J37" s="1">
        <f t="shared" si="10"/>
        <v>637336.55000000005</v>
      </c>
      <c r="K37" s="2">
        <f t="shared" si="6"/>
        <v>7159702.0499999998</v>
      </c>
    </row>
    <row r="38" spans="1:11" ht="22.5">
      <c r="A38" s="1">
        <v>36</v>
      </c>
      <c r="B38" s="1">
        <v>1.21</v>
      </c>
      <c r="C38" s="1">
        <v>36</v>
      </c>
      <c r="D38" s="2">
        <f t="shared" si="7"/>
        <v>3929112</v>
      </c>
      <c r="E38" s="1">
        <f t="shared" si="3"/>
        <v>2750378.4</v>
      </c>
      <c r="F38" s="1">
        <f t="shared" si="4"/>
        <v>58500</v>
      </c>
      <c r="G38" s="1">
        <f t="shared" si="5"/>
        <v>58500</v>
      </c>
      <c r="H38" s="1">
        <f t="shared" si="8"/>
        <v>36000</v>
      </c>
      <c r="I38" s="1">
        <f t="shared" si="9"/>
        <v>118000</v>
      </c>
      <c r="J38" s="1">
        <f t="shared" si="10"/>
        <v>679649.04</v>
      </c>
      <c r="K38" s="2">
        <f t="shared" si="6"/>
        <v>7630139.4400000004</v>
      </c>
    </row>
    <row r="39" spans="1:11" ht="22.5">
      <c r="A39" s="1">
        <v>37</v>
      </c>
      <c r="B39" s="1">
        <v>1.21</v>
      </c>
      <c r="C39" s="1">
        <v>37</v>
      </c>
      <c r="D39" s="2">
        <f t="shared" si="7"/>
        <v>4185995</v>
      </c>
      <c r="E39" s="1">
        <f t="shared" si="3"/>
        <v>2930196.5</v>
      </c>
      <c r="F39" s="1">
        <f t="shared" si="4"/>
        <v>58500</v>
      </c>
      <c r="G39" s="1">
        <f t="shared" si="5"/>
        <v>58500</v>
      </c>
      <c r="H39" s="1">
        <f t="shared" si="8"/>
        <v>37000</v>
      </c>
      <c r="I39" s="1">
        <f t="shared" si="9"/>
        <v>122000.00000000001</v>
      </c>
      <c r="J39" s="1">
        <f t="shared" si="10"/>
        <v>723319.15</v>
      </c>
      <c r="K39" s="2">
        <f t="shared" si="6"/>
        <v>8115510.6500000004</v>
      </c>
    </row>
    <row r="40" spans="1:11" ht="22.5">
      <c r="A40" s="1">
        <v>38</v>
      </c>
      <c r="B40" s="1">
        <v>1.21</v>
      </c>
      <c r="C40" s="1">
        <v>38</v>
      </c>
      <c r="D40" s="2">
        <f t="shared" si="7"/>
        <v>4450864</v>
      </c>
      <c r="E40" s="1">
        <f t="shared" si="3"/>
        <v>3115604.8</v>
      </c>
      <c r="F40" s="1">
        <f t="shared" si="4"/>
        <v>58500</v>
      </c>
      <c r="G40" s="1">
        <f t="shared" si="5"/>
        <v>58500</v>
      </c>
      <c r="H40" s="1">
        <f t="shared" si="8"/>
        <v>38000</v>
      </c>
      <c r="I40" s="1">
        <f t="shared" si="9"/>
        <v>126000</v>
      </c>
      <c r="J40" s="1">
        <f t="shared" si="10"/>
        <v>768346.88</v>
      </c>
      <c r="K40" s="2">
        <f t="shared" si="6"/>
        <v>8615815.6799999997</v>
      </c>
    </row>
    <row r="41" spans="1:11" ht="22.5">
      <c r="A41" s="1">
        <v>39</v>
      </c>
      <c r="B41" s="1">
        <v>1.21</v>
      </c>
      <c r="C41" s="1">
        <v>39</v>
      </c>
      <c r="D41" s="2">
        <f t="shared" si="7"/>
        <v>4723719</v>
      </c>
      <c r="E41" s="1">
        <f t="shared" si="3"/>
        <v>3306603.3</v>
      </c>
      <c r="F41" s="1">
        <f t="shared" si="4"/>
        <v>58500</v>
      </c>
      <c r="G41" s="1">
        <f t="shared" si="5"/>
        <v>58500</v>
      </c>
      <c r="H41" s="1">
        <f t="shared" si="8"/>
        <v>39000</v>
      </c>
      <c r="I41" s="1">
        <f t="shared" si="9"/>
        <v>130000</v>
      </c>
      <c r="J41" s="1">
        <f t="shared" si="10"/>
        <v>814732.23</v>
      </c>
      <c r="K41" s="2">
        <f t="shared" si="6"/>
        <v>9131054.5299999993</v>
      </c>
    </row>
    <row r="42" spans="1:11" ht="22.5">
      <c r="A42" s="1">
        <v>40</v>
      </c>
      <c r="B42" s="1">
        <v>1.1499999999999999</v>
      </c>
      <c r="C42" s="1">
        <v>40</v>
      </c>
      <c r="D42" s="2">
        <f t="shared" si="7"/>
        <v>4756400</v>
      </c>
      <c r="E42" s="1">
        <f t="shared" si="3"/>
        <v>3329480</v>
      </c>
      <c r="F42" s="1">
        <f t="shared" si="4"/>
        <v>58500</v>
      </c>
      <c r="G42" s="1">
        <f t="shared" si="5"/>
        <v>58500</v>
      </c>
      <c r="H42" s="1">
        <f t="shared" si="8"/>
        <v>40000</v>
      </c>
      <c r="I42" s="1">
        <f t="shared" si="9"/>
        <v>134000</v>
      </c>
      <c r="J42" s="1">
        <f t="shared" si="10"/>
        <v>820288</v>
      </c>
      <c r="K42" s="2">
        <f t="shared" si="6"/>
        <v>9197168</v>
      </c>
    </row>
    <row r="43" spans="1:11" ht="22.5">
      <c r="A43" s="1">
        <v>41</v>
      </c>
      <c r="B43" s="1">
        <v>1.1499999999999999</v>
      </c>
      <c r="C43" s="1">
        <v>41</v>
      </c>
      <c r="D43" s="2">
        <f t="shared" si="7"/>
        <v>5030905</v>
      </c>
      <c r="E43" s="1">
        <f t="shared" si="3"/>
        <v>3521633.5</v>
      </c>
      <c r="F43" s="1">
        <f t="shared" si="4"/>
        <v>58500</v>
      </c>
      <c r="G43" s="1">
        <f t="shared" si="5"/>
        <v>58500</v>
      </c>
      <c r="H43" s="1">
        <f t="shared" si="8"/>
        <v>41000</v>
      </c>
      <c r="I43" s="1">
        <f t="shared" si="9"/>
        <v>138000</v>
      </c>
      <c r="J43" s="1">
        <f t="shared" si="10"/>
        <v>866953.85000000009</v>
      </c>
      <c r="K43" s="2">
        <f t="shared" si="6"/>
        <v>9715492.3499999996</v>
      </c>
    </row>
    <row r="44" spans="1:11" ht="22.5">
      <c r="A44" s="1">
        <v>42</v>
      </c>
      <c r="B44" s="1">
        <v>1.1499999999999999</v>
      </c>
      <c r="C44" s="1">
        <v>42</v>
      </c>
      <c r="D44" s="2">
        <f t="shared" si="7"/>
        <v>5313000</v>
      </c>
      <c r="E44" s="1">
        <f t="shared" si="3"/>
        <v>3719099.9999999995</v>
      </c>
      <c r="F44" s="1">
        <f t="shared" si="4"/>
        <v>58500</v>
      </c>
      <c r="G44" s="1">
        <f t="shared" si="5"/>
        <v>58500</v>
      </c>
      <c r="H44" s="1">
        <f t="shared" si="8"/>
        <v>42000</v>
      </c>
      <c r="I44" s="1">
        <f t="shared" si="9"/>
        <v>142000</v>
      </c>
      <c r="J44" s="1">
        <f t="shared" si="10"/>
        <v>914910</v>
      </c>
      <c r="K44" s="2">
        <f t="shared" si="6"/>
        <v>10248010</v>
      </c>
    </row>
    <row r="45" spans="1:11" ht="22.5">
      <c r="A45" s="1">
        <v>43</v>
      </c>
      <c r="B45" s="1">
        <v>1.1499999999999999</v>
      </c>
      <c r="C45" s="1">
        <v>43</v>
      </c>
      <c r="D45" s="2">
        <f t="shared" si="7"/>
        <v>5602685</v>
      </c>
      <c r="E45" s="1">
        <f t="shared" si="3"/>
        <v>3921879.4999999995</v>
      </c>
      <c r="F45" s="1">
        <f t="shared" si="4"/>
        <v>58500</v>
      </c>
      <c r="G45" s="1">
        <f t="shared" si="5"/>
        <v>58500</v>
      </c>
      <c r="H45" s="1">
        <f t="shared" si="8"/>
        <v>43000</v>
      </c>
      <c r="I45" s="1">
        <f t="shared" si="9"/>
        <v>146000</v>
      </c>
      <c r="J45" s="1">
        <f t="shared" si="10"/>
        <v>964156.45000000007</v>
      </c>
      <c r="K45" s="2">
        <f t="shared" si="6"/>
        <v>10794720.949999999</v>
      </c>
    </row>
    <row r="46" spans="1:11" ht="22.5">
      <c r="A46" s="1">
        <v>44</v>
      </c>
      <c r="B46" s="1">
        <v>1.1499999999999999</v>
      </c>
      <c r="C46" s="1">
        <v>44</v>
      </c>
      <c r="D46" s="2">
        <f t="shared" si="7"/>
        <v>5899960</v>
      </c>
      <c r="E46" s="1">
        <f t="shared" si="3"/>
        <v>4129971.9999999995</v>
      </c>
      <c r="F46" s="1">
        <f t="shared" si="4"/>
        <v>58500</v>
      </c>
      <c r="G46" s="1">
        <f t="shared" si="5"/>
        <v>58500</v>
      </c>
      <c r="H46" s="1">
        <f t="shared" si="8"/>
        <v>44000</v>
      </c>
      <c r="I46" s="1">
        <f t="shared" si="9"/>
        <v>150000</v>
      </c>
      <c r="J46" s="1">
        <f t="shared" si="10"/>
        <v>1014693.2000000001</v>
      </c>
      <c r="K46" s="2">
        <f t="shared" si="6"/>
        <v>11355625.199999999</v>
      </c>
    </row>
    <row r="47" spans="1:11" ht="22.5">
      <c r="A47" s="1">
        <v>45</v>
      </c>
      <c r="B47" s="1">
        <v>1.1499999999999999</v>
      </c>
      <c r="C47" s="1">
        <v>45</v>
      </c>
      <c r="D47" s="2">
        <f t="shared" si="7"/>
        <v>6204824.9999999991</v>
      </c>
      <c r="E47" s="1">
        <f t="shared" si="3"/>
        <v>4343377.4999999991</v>
      </c>
      <c r="F47" s="1">
        <f t="shared" si="4"/>
        <v>58500</v>
      </c>
      <c r="G47" s="1">
        <f t="shared" si="5"/>
        <v>58500</v>
      </c>
      <c r="H47" s="1">
        <f t="shared" si="8"/>
        <v>45000</v>
      </c>
      <c r="I47" s="1">
        <f t="shared" si="9"/>
        <v>154000</v>
      </c>
      <c r="J47" s="1">
        <f t="shared" si="10"/>
        <v>1066520.2499999998</v>
      </c>
      <c r="K47" s="2">
        <f t="shared" si="6"/>
        <v>11930722.749999998</v>
      </c>
    </row>
    <row r="48" spans="1:11" ht="22.5">
      <c r="A48" s="1">
        <v>46</v>
      </c>
      <c r="B48" s="1">
        <v>1.1499999999999999</v>
      </c>
      <c r="C48" s="1">
        <v>46</v>
      </c>
      <c r="D48" s="2">
        <f t="shared" si="7"/>
        <v>6517279.9999999991</v>
      </c>
      <c r="E48" s="1">
        <f t="shared" si="3"/>
        <v>4562095.9999999991</v>
      </c>
      <c r="F48" s="1">
        <f t="shared" si="4"/>
        <v>58500</v>
      </c>
      <c r="G48" s="1">
        <f t="shared" si="5"/>
        <v>58500</v>
      </c>
      <c r="H48" s="1">
        <f t="shared" si="8"/>
        <v>46000</v>
      </c>
      <c r="I48" s="1">
        <f t="shared" si="9"/>
        <v>158000</v>
      </c>
      <c r="J48" s="1">
        <f t="shared" si="10"/>
        <v>1119637.5999999999</v>
      </c>
      <c r="K48" s="2">
        <f t="shared" si="6"/>
        <v>12520013.599999998</v>
      </c>
    </row>
    <row r="49" spans="1:11" ht="22.5">
      <c r="A49" s="1">
        <v>47</v>
      </c>
      <c r="B49" s="1">
        <v>1.1499999999999999</v>
      </c>
      <c r="C49" s="1">
        <v>47</v>
      </c>
      <c r="D49" s="2">
        <f t="shared" si="7"/>
        <v>6837324.9999999991</v>
      </c>
      <c r="E49" s="1">
        <f t="shared" si="3"/>
        <v>4786127.4999999991</v>
      </c>
      <c r="F49" s="1">
        <f t="shared" si="4"/>
        <v>58500</v>
      </c>
      <c r="G49" s="1">
        <f t="shared" si="5"/>
        <v>58500</v>
      </c>
      <c r="H49" s="1">
        <f t="shared" si="8"/>
        <v>47000</v>
      </c>
      <c r="I49" s="1">
        <f t="shared" si="9"/>
        <v>162000</v>
      </c>
      <c r="J49" s="1">
        <f t="shared" si="10"/>
        <v>1174045.2499999998</v>
      </c>
      <c r="K49" s="2">
        <f t="shared" si="6"/>
        <v>13123497.749999998</v>
      </c>
    </row>
    <row r="50" spans="1:11" ht="22.5">
      <c r="A50" s="1">
        <v>48</v>
      </c>
      <c r="B50" s="1">
        <v>1.1499999999999999</v>
      </c>
      <c r="C50" s="1">
        <v>48</v>
      </c>
      <c r="D50" s="2">
        <f t="shared" si="7"/>
        <v>7164959.9999999991</v>
      </c>
      <c r="E50" s="1">
        <f t="shared" si="3"/>
        <v>5015471.9999999991</v>
      </c>
      <c r="F50" s="1">
        <f t="shared" si="4"/>
        <v>58500</v>
      </c>
      <c r="G50" s="1">
        <f t="shared" si="5"/>
        <v>58500</v>
      </c>
      <c r="H50" s="1">
        <f t="shared" si="8"/>
        <v>48000</v>
      </c>
      <c r="I50" s="1">
        <f t="shared" si="9"/>
        <v>166000</v>
      </c>
      <c r="J50" s="1">
        <f t="shared" si="10"/>
        <v>1229743.2</v>
      </c>
      <c r="K50" s="2">
        <f t="shared" si="6"/>
        <v>13741175.199999997</v>
      </c>
    </row>
    <row r="51" spans="1:11" ht="22.5">
      <c r="A51" s="1">
        <v>49</v>
      </c>
      <c r="B51" s="1">
        <v>1.1499999999999999</v>
      </c>
      <c r="C51" s="1">
        <v>49</v>
      </c>
      <c r="D51" s="2">
        <f t="shared" si="7"/>
        <v>7500184.9999999991</v>
      </c>
      <c r="E51" s="1">
        <f t="shared" si="3"/>
        <v>5250129.4999999991</v>
      </c>
      <c r="F51" s="1">
        <f t="shared" si="4"/>
        <v>58500</v>
      </c>
      <c r="G51" s="1">
        <f t="shared" si="5"/>
        <v>58500</v>
      </c>
      <c r="H51" s="1">
        <f t="shared" si="8"/>
        <v>49000</v>
      </c>
      <c r="I51" s="1">
        <f t="shared" si="9"/>
        <v>170000</v>
      </c>
      <c r="J51" s="1">
        <f t="shared" si="10"/>
        <v>1286731.45</v>
      </c>
      <c r="K51" s="2">
        <f t="shared" si="6"/>
        <v>14373045.949999997</v>
      </c>
    </row>
    <row r="52" spans="1:11" ht="22.5">
      <c r="A52" s="1">
        <v>50</v>
      </c>
      <c r="B52" s="1">
        <v>1.1499999999999999</v>
      </c>
      <c r="C52" s="1">
        <v>50</v>
      </c>
      <c r="D52" s="2">
        <f t="shared" si="7"/>
        <v>7842999.9999999991</v>
      </c>
      <c r="E52" s="1">
        <f t="shared" si="3"/>
        <v>5490099.9999999991</v>
      </c>
      <c r="F52" s="1">
        <f t="shared" si="4"/>
        <v>58500</v>
      </c>
      <c r="G52" s="1">
        <f t="shared" si="5"/>
        <v>58500</v>
      </c>
      <c r="H52" s="1">
        <f t="shared" si="8"/>
        <v>50000</v>
      </c>
      <c r="I52" s="1">
        <f t="shared" si="9"/>
        <v>174000</v>
      </c>
      <c r="J52" s="1">
        <f t="shared" si="10"/>
        <v>1345010</v>
      </c>
      <c r="K52" s="2">
        <f t="shared" si="6"/>
        <v>15019109.999999998</v>
      </c>
    </row>
    <row r="53" spans="1:11" ht="22.5">
      <c r="A53" s="1">
        <v>51</v>
      </c>
      <c r="B53" s="1">
        <v>1.1499999999999999</v>
      </c>
      <c r="C53" s="1">
        <v>51</v>
      </c>
      <c r="D53" s="2">
        <f t="shared" si="7"/>
        <v>8193404.9999999991</v>
      </c>
      <c r="E53" s="1">
        <f t="shared" si="3"/>
        <v>5735383.4999999991</v>
      </c>
      <c r="F53" s="1">
        <f t="shared" si="4"/>
        <v>58500</v>
      </c>
      <c r="G53" s="1">
        <f t="shared" si="5"/>
        <v>58500</v>
      </c>
      <c r="H53" s="1">
        <f t="shared" si="8"/>
        <v>51000</v>
      </c>
      <c r="I53" s="1">
        <f t="shared" si="9"/>
        <v>178000</v>
      </c>
      <c r="J53" s="1">
        <f t="shared" si="10"/>
        <v>1404578.8499999999</v>
      </c>
      <c r="K53" s="2">
        <f t="shared" si="6"/>
        <v>15679367.349999998</v>
      </c>
    </row>
    <row r="54" spans="1:11" ht="22.5">
      <c r="A54" s="1">
        <v>52</v>
      </c>
      <c r="B54" s="1">
        <v>1.1499999999999999</v>
      </c>
      <c r="C54" s="1">
        <v>52</v>
      </c>
      <c r="D54" s="2">
        <f t="shared" si="7"/>
        <v>8551400</v>
      </c>
      <c r="E54" s="1">
        <f t="shared" si="3"/>
        <v>5985980</v>
      </c>
      <c r="F54" s="1">
        <f t="shared" si="4"/>
        <v>58500</v>
      </c>
      <c r="G54" s="1">
        <f t="shared" si="5"/>
        <v>58500</v>
      </c>
      <c r="H54" s="1">
        <f t="shared" si="8"/>
        <v>52000</v>
      </c>
      <c r="I54" s="1">
        <f t="shared" si="9"/>
        <v>182000</v>
      </c>
      <c r="J54" s="1">
        <f t="shared" si="10"/>
        <v>1465438</v>
      </c>
      <c r="K54" s="2">
        <f t="shared" si="6"/>
        <v>16353818</v>
      </c>
    </row>
    <row r="55" spans="1:11" ht="22.5">
      <c r="A55" s="1">
        <v>53</v>
      </c>
      <c r="B55" s="1">
        <v>1.1499999999999999</v>
      </c>
      <c r="C55" s="1">
        <v>53</v>
      </c>
      <c r="D55" s="2">
        <f t="shared" si="7"/>
        <v>8916985</v>
      </c>
      <c r="E55" s="1">
        <f t="shared" si="3"/>
        <v>6241889.5</v>
      </c>
      <c r="F55" s="1">
        <f t="shared" si="4"/>
        <v>58500</v>
      </c>
      <c r="G55" s="1">
        <f t="shared" si="5"/>
        <v>58500</v>
      </c>
      <c r="H55" s="1">
        <f t="shared" si="8"/>
        <v>53000</v>
      </c>
      <c r="I55" s="1">
        <f t="shared" si="9"/>
        <v>186000</v>
      </c>
      <c r="J55" s="1">
        <f t="shared" si="10"/>
        <v>1527587.4500000002</v>
      </c>
      <c r="K55" s="2">
        <f t="shared" si="6"/>
        <v>17042461.949999999</v>
      </c>
    </row>
    <row r="56" spans="1:11" ht="22.5">
      <c r="A56" s="1">
        <v>54</v>
      </c>
      <c r="B56" s="1">
        <v>1.1499999999999999</v>
      </c>
      <c r="C56" s="1">
        <v>54</v>
      </c>
      <c r="D56" s="2">
        <f t="shared" si="7"/>
        <v>9290160</v>
      </c>
      <c r="E56" s="1">
        <f t="shared" si="3"/>
        <v>6503112</v>
      </c>
      <c r="F56" s="1">
        <f t="shared" si="4"/>
        <v>58500</v>
      </c>
      <c r="G56" s="1">
        <f t="shared" si="5"/>
        <v>58500</v>
      </c>
      <c r="H56" s="1">
        <f t="shared" si="8"/>
        <v>54000</v>
      </c>
      <c r="I56" s="1">
        <f t="shared" si="9"/>
        <v>190000</v>
      </c>
      <c r="J56" s="1">
        <f t="shared" si="10"/>
        <v>1591027.2000000002</v>
      </c>
      <c r="K56" s="2">
        <f t="shared" si="6"/>
        <v>17745299.199999999</v>
      </c>
    </row>
    <row r="57" spans="1:11" ht="22.5">
      <c r="A57" s="1">
        <v>55</v>
      </c>
      <c r="B57" s="1">
        <v>1.1499999999999999</v>
      </c>
      <c r="C57" s="1">
        <v>55</v>
      </c>
      <c r="D57" s="2">
        <f t="shared" si="7"/>
        <v>9670925</v>
      </c>
      <c r="E57" s="1">
        <f t="shared" si="3"/>
        <v>6769647.5</v>
      </c>
      <c r="F57" s="1">
        <f t="shared" si="4"/>
        <v>58500</v>
      </c>
      <c r="G57" s="1">
        <f t="shared" si="5"/>
        <v>58500</v>
      </c>
      <c r="H57" s="1">
        <f t="shared" si="8"/>
        <v>55000</v>
      </c>
      <c r="I57" s="1">
        <f t="shared" si="9"/>
        <v>194000</v>
      </c>
      <c r="J57" s="1">
        <f t="shared" si="10"/>
        <v>1655757.25</v>
      </c>
      <c r="K57" s="2">
        <f t="shared" si="6"/>
        <v>18462329.75</v>
      </c>
    </row>
    <row r="58" spans="1:11" ht="22.5">
      <c r="A58" s="1">
        <v>56</v>
      </c>
      <c r="B58" s="1">
        <v>1.1499999999999999</v>
      </c>
      <c r="C58" s="1">
        <v>56</v>
      </c>
      <c r="D58" s="2">
        <f t="shared" si="7"/>
        <v>10059280</v>
      </c>
      <c r="E58" s="1">
        <f t="shared" si="3"/>
        <v>7041496</v>
      </c>
      <c r="F58" s="1">
        <f t="shared" si="4"/>
        <v>58500</v>
      </c>
      <c r="G58" s="1">
        <f t="shared" si="5"/>
        <v>58500</v>
      </c>
      <c r="H58" s="1">
        <f t="shared" si="8"/>
        <v>56000</v>
      </c>
      <c r="I58" s="1">
        <f t="shared" si="9"/>
        <v>198000</v>
      </c>
      <c r="J58" s="1">
        <f t="shared" si="10"/>
        <v>1721777.6</v>
      </c>
      <c r="K58" s="2">
        <f t="shared" si="6"/>
        <v>19193553.600000001</v>
      </c>
    </row>
    <row r="59" spans="1:11" ht="22.5">
      <c r="A59" s="1">
        <v>57</v>
      </c>
      <c r="B59" s="1">
        <v>1.1499999999999999</v>
      </c>
      <c r="C59" s="1">
        <v>57</v>
      </c>
      <c r="D59" s="2">
        <f t="shared" si="7"/>
        <v>10455225</v>
      </c>
      <c r="E59" s="1">
        <f t="shared" si="3"/>
        <v>7318657.5</v>
      </c>
      <c r="F59" s="1">
        <f t="shared" si="4"/>
        <v>58500</v>
      </c>
      <c r="G59" s="1">
        <f t="shared" si="5"/>
        <v>58500</v>
      </c>
      <c r="H59" s="1">
        <f t="shared" si="8"/>
        <v>57000</v>
      </c>
      <c r="I59" s="1">
        <f t="shared" si="9"/>
        <v>202000</v>
      </c>
      <c r="J59" s="1">
        <f t="shared" si="10"/>
        <v>1789088.25</v>
      </c>
      <c r="K59" s="2">
        <f t="shared" si="6"/>
        <v>19938970.75</v>
      </c>
    </row>
    <row r="60" spans="1:11" ht="22.5">
      <c r="A60" s="1">
        <v>58</v>
      </c>
      <c r="B60" s="1">
        <v>1.1499999999999999</v>
      </c>
      <c r="C60" s="1">
        <v>58</v>
      </c>
      <c r="D60" s="2">
        <f t="shared" si="7"/>
        <v>10858760</v>
      </c>
      <c r="E60" s="1">
        <f t="shared" si="3"/>
        <v>7601131.9999999991</v>
      </c>
      <c r="F60" s="1">
        <f t="shared" si="4"/>
        <v>58500</v>
      </c>
      <c r="G60" s="1">
        <f t="shared" si="5"/>
        <v>58500</v>
      </c>
      <c r="H60" s="1">
        <f t="shared" si="8"/>
        <v>58000</v>
      </c>
      <c r="I60" s="1">
        <f t="shared" si="9"/>
        <v>206000</v>
      </c>
      <c r="J60" s="1">
        <f t="shared" si="10"/>
        <v>1857689.2000000002</v>
      </c>
      <c r="K60" s="2">
        <f t="shared" si="6"/>
        <v>20698581.199999999</v>
      </c>
    </row>
    <row r="61" spans="1:11" ht="22.5">
      <c r="A61" s="1">
        <v>59</v>
      </c>
      <c r="B61" s="1">
        <v>1.1499999999999999</v>
      </c>
      <c r="C61" s="1">
        <v>59</v>
      </c>
      <c r="D61" s="2">
        <f t="shared" si="7"/>
        <v>11269885</v>
      </c>
      <c r="E61" s="1">
        <f t="shared" si="3"/>
        <v>7888919.4999999991</v>
      </c>
      <c r="F61" s="1">
        <f t="shared" si="4"/>
        <v>58500</v>
      </c>
      <c r="G61" s="1">
        <f t="shared" si="5"/>
        <v>58500</v>
      </c>
      <c r="H61" s="1">
        <f t="shared" si="8"/>
        <v>59000</v>
      </c>
      <c r="I61" s="1">
        <f t="shared" si="9"/>
        <v>210000</v>
      </c>
      <c r="J61" s="1">
        <f t="shared" si="10"/>
        <v>1927580.4500000002</v>
      </c>
      <c r="K61" s="2">
        <f t="shared" si="6"/>
        <v>21472384.949999999</v>
      </c>
    </row>
    <row r="62" spans="1:11" ht="22.5">
      <c r="A62" s="1">
        <v>60</v>
      </c>
      <c r="B62" s="1">
        <v>1.1499999999999999</v>
      </c>
      <c r="C62" s="1">
        <v>60</v>
      </c>
      <c r="D62" s="2">
        <f t="shared" ref="D62:D102" si="11">((C62*110000*0.01)+(0.03*110000*(C62-13)))*A62*B62</f>
        <v>15255899.999999998</v>
      </c>
      <c r="E62" s="1">
        <f t="shared" si="3"/>
        <v>10679129.999999998</v>
      </c>
      <c r="F62" s="1">
        <f t="shared" si="4"/>
        <v>58500</v>
      </c>
      <c r="G62" s="1">
        <f t="shared" si="5"/>
        <v>58500</v>
      </c>
      <c r="H62" s="1">
        <f t="shared" si="8"/>
        <v>60000</v>
      </c>
      <c r="I62" s="1">
        <f t="shared" si="9"/>
        <v>214000</v>
      </c>
      <c r="J62" s="1">
        <f t="shared" si="10"/>
        <v>2605203</v>
      </c>
      <c r="K62" s="2">
        <f t="shared" si="6"/>
        <v>28931232.999999996</v>
      </c>
    </row>
    <row r="63" spans="1:11" ht="22.5">
      <c r="A63" s="1">
        <v>61</v>
      </c>
      <c r="B63" s="1">
        <v>1.1499999999999999</v>
      </c>
      <c r="C63" s="1">
        <v>61</v>
      </c>
      <c r="D63" s="2">
        <f t="shared" si="11"/>
        <v>15818824.999999998</v>
      </c>
      <c r="E63" s="1">
        <f t="shared" si="3"/>
        <v>11073177.499999998</v>
      </c>
      <c r="F63" s="1">
        <f t="shared" si="4"/>
        <v>58500</v>
      </c>
      <c r="G63" s="1">
        <f t="shared" si="5"/>
        <v>58500</v>
      </c>
      <c r="H63" s="1">
        <f t="shared" si="8"/>
        <v>61000</v>
      </c>
      <c r="I63" s="1">
        <f t="shared" si="9"/>
        <v>218000</v>
      </c>
      <c r="J63" s="1">
        <f t="shared" si="10"/>
        <v>2700900.25</v>
      </c>
      <c r="K63" s="2">
        <f t="shared" si="6"/>
        <v>29988902.749999996</v>
      </c>
    </row>
    <row r="64" spans="1:11" ht="22.5">
      <c r="A64" s="1">
        <v>62</v>
      </c>
      <c r="B64" s="1">
        <v>1.1499999999999999</v>
      </c>
      <c r="C64" s="1">
        <v>62</v>
      </c>
      <c r="D64" s="2">
        <f t="shared" si="11"/>
        <v>16391869.999999998</v>
      </c>
      <c r="E64" s="1">
        <f t="shared" si="3"/>
        <v>11474308.999999998</v>
      </c>
      <c r="F64" s="1">
        <f t="shared" si="4"/>
        <v>58500</v>
      </c>
      <c r="G64" s="1">
        <f t="shared" si="5"/>
        <v>58500</v>
      </c>
      <c r="H64" s="1">
        <f t="shared" si="8"/>
        <v>62000</v>
      </c>
      <c r="I64" s="1">
        <f t="shared" si="9"/>
        <v>222000</v>
      </c>
      <c r="J64" s="1">
        <f t="shared" si="10"/>
        <v>2798317.9</v>
      </c>
      <c r="K64" s="2">
        <f t="shared" si="6"/>
        <v>31065496.899999995</v>
      </c>
    </row>
    <row r="65" spans="1:11" ht="22.5">
      <c r="A65" s="1">
        <v>63</v>
      </c>
      <c r="B65" s="1">
        <v>1.1499999999999999</v>
      </c>
      <c r="C65" s="1">
        <v>63</v>
      </c>
      <c r="D65" s="2">
        <f t="shared" si="11"/>
        <v>16975035</v>
      </c>
      <c r="E65" s="1">
        <f t="shared" si="3"/>
        <v>11882524.5</v>
      </c>
      <c r="F65" s="1">
        <f t="shared" si="4"/>
        <v>58500</v>
      </c>
      <c r="G65" s="1">
        <f t="shared" si="5"/>
        <v>58500</v>
      </c>
      <c r="H65" s="1">
        <f t="shared" si="8"/>
        <v>63000</v>
      </c>
      <c r="I65" s="1">
        <f t="shared" si="9"/>
        <v>226000</v>
      </c>
      <c r="J65" s="1">
        <f t="shared" si="10"/>
        <v>2897455.95</v>
      </c>
      <c r="K65" s="2">
        <f t="shared" si="6"/>
        <v>32161015.449999999</v>
      </c>
    </row>
    <row r="66" spans="1:11" ht="22.5">
      <c r="A66" s="1">
        <v>64</v>
      </c>
      <c r="B66" s="1">
        <v>1.1499999999999999</v>
      </c>
      <c r="C66" s="1">
        <v>64</v>
      </c>
      <c r="D66" s="2">
        <f t="shared" si="11"/>
        <v>17568320</v>
      </c>
      <c r="E66" s="1">
        <f t="shared" si="3"/>
        <v>12297824</v>
      </c>
      <c r="F66" s="1">
        <f t="shared" si="4"/>
        <v>58500</v>
      </c>
      <c r="G66" s="1">
        <f t="shared" si="5"/>
        <v>58500</v>
      </c>
      <c r="H66" s="1">
        <f t="shared" si="8"/>
        <v>64000</v>
      </c>
      <c r="I66" s="1">
        <f t="shared" si="9"/>
        <v>230000</v>
      </c>
      <c r="J66" s="1">
        <f t="shared" si="10"/>
        <v>2998314.4000000004</v>
      </c>
      <c r="K66" s="2">
        <f t="shared" si="6"/>
        <v>33275458.399999999</v>
      </c>
    </row>
    <row r="67" spans="1:11" ht="22.5">
      <c r="A67" s="1">
        <v>65</v>
      </c>
      <c r="B67" s="1">
        <v>1.1499999999999999</v>
      </c>
      <c r="C67" s="1">
        <v>65</v>
      </c>
      <c r="D67" s="2">
        <f t="shared" si="11"/>
        <v>18171725</v>
      </c>
      <c r="E67" s="1">
        <f t="shared" si="3"/>
        <v>12720207.5</v>
      </c>
      <c r="F67" s="1">
        <f t="shared" si="4"/>
        <v>58500</v>
      </c>
      <c r="G67" s="1">
        <f t="shared" si="5"/>
        <v>58500</v>
      </c>
      <c r="H67" s="1">
        <f t="shared" si="8"/>
        <v>65000</v>
      </c>
      <c r="I67" s="1">
        <f t="shared" si="9"/>
        <v>234000</v>
      </c>
      <c r="J67" s="1">
        <f t="shared" ref="J67:J102" si="12">(D67+E67+F67+G67)*0.1</f>
        <v>3100893.25</v>
      </c>
      <c r="K67" s="2">
        <f t="shared" si="6"/>
        <v>34408825.75</v>
      </c>
    </row>
    <row r="68" spans="1:11" ht="22.5">
      <c r="A68" s="1">
        <v>66</v>
      </c>
      <c r="B68" s="1">
        <v>1.1499999999999999</v>
      </c>
      <c r="C68" s="1">
        <v>66</v>
      </c>
      <c r="D68" s="2">
        <f t="shared" si="11"/>
        <v>18785250</v>
      </c>
      <c r="E68" s="1">
        <f t="shared" ref="E68:E102" si="13">D68*0.7</f>
        <v>13149675</v>
      </c>
      <c r="F68" s="1">
        <f t="shared" ref="F68:F102" si="14">0.65*90000</f>
        <v>58500</v>
      </c>
      <c r="G68" s="1">
        <f t="shared" ref="G68:G102" si="15">F68</f>
        <v>58500</v>
      </c>
      <c r="H68" s="1">
        <f t="shared" si="8"/>
        <v>66000</v>
      </c>
      <c r="I68" s="1">
        <f t="shared" si="9"/>
        <v>238000</v>
      </c>
      <c r="J68" s="1">
        <f t="shared" si="12"/>
        <v>3205192.5</v>
      </c>
      <c r="K68" s="2">
        <f t="shared" ref="K68:K102" si="16">SUM(D68:J68)</f>
        <v>35561117.5</v>
      </c>
    </row>
    <row r="69" spans="1:11" ht="22.5">
      <c r="A69" s="1">
        <v>67</v>
      </c>
      <c r="B69" s="1">
        <v>1.1499999999999999</v>
      </c>
      <c r="C69" s="1">
        <v>67</v>
      </c>
      <c r="D69" s="2">
        <f t="shared" si="11"/>
        <v>19408895</v>
      </c>
      <c r="E69" s="1">
        <f t="shared" si="13"/>
        <v>13586226.5</v>
      </c>
      <c r="F69" s="1">
        <f t="shared" si="14"/>
        <v>58500</v>
      </c>
      <c r="G69" s="1">
        <f t="shared" si="15"/>
        <v>58500</v>
      </c>
      <c r="H69" s="1">
        <f t="shared" si="8"/>
        <v>67000</v>
      </c>
      <c r="I69" s="1">
        <f t="shared" si="9"/>
        <v>242000</v>
      </c>
      <c r="J69" s="1">
        <f t="shared" si="12"/>
        <v>3311212.1500000004</v>
      </c>
      <c r="K69" s="2">
        <f t="shared" si="16"/>
        <v>36732333.649999999</v>
      </c>
    </row>
    <row r="70" spans="1:11" ht="22.5">
      <c r="A70" s="1">
        <v>68</v>
      </c>
      <c r="B70" s="1">
        <v>1.1499999999999999</v>
      </c>
      <c r="C70" s="1">
        <v>68</v>
      </c>
      <c r="D70" s="2">
        <f t="shared" si="11"/>
        <v>20042660</v>
      </c>
      <c r="E70" s="1">
        <f t="shared" si="13"/>
        <v>14029862</v>
      </c>
      <c r="F70" s="1">
        <f t="shared" si="14"/>
        <v>58500</v>
      </c>
      <c r="G70" s="1">
        <f t="shared" si="15"/>
        <v>58500</v>
      </c>
      <c r="H70" s="1">
        <f t="shared" si="8"/>
        <v>68000</v>
      </c>
      <c r="I70" s="1">
        <f t="shared" si="9"/>
        <v>246000</v>
      </c>
      <c r="J70" s="1">
        <f t="shared" si="12"/>
        <v>3418952.2</v>
      </c>
      <c r="K70" s="2">
        <f t="shared" si="16"/>
        <v>37922474.200000003</v>
      </c>
    </row>
    <row r="71" spans="1:11" ht="22.5">
      <c r="A71" s="1">
        <v>69</v>
      </c>
      <c r="B71" s="1">
        <v>1.1499999999999999</v>
      </c>
      <c r="C71" s="1">
        <v>69</v>
      </c>
      <c r="D71" s="2">
        <f t="shared" si="11"/>
        <v>20686545</v>
      </c>
      <c r="E71" s="1">
        <f t="shared" si="13"/>
        <v>14480581.5</v>
      </c>
      <c r="F71" s="1">
        <f t="shared" si="14"/>
        <v>58500</v>
      </c>
      <c r="G71" s="1">
        <f t="shared" si="15"/>
        <v>58500</v>
      </c>
      <c r="H71" s="1">
        <f t="shared" si="8"/>
        <v>69000</v>
      </c>
      <c r="I71" s="1">
        <f t="shared" si="9"/>
        <v>250000</v>
      </c>
      <c r="J71" s="1">
        <f t="shared" si="12"/>
        <v>3528412.6500000004</v>
      </c>
      <c r="K71" s="2">
        <f t="shared" si="16"/>
        <v>39131539.149999999</v>
      </c>
    </row>
    <row r="72" spans="1:11" ht="22.5">
      <c r="A72" s="1">
        <v>70</v>
      </c>
      <c r="B72" s="1">
        <v>1.1499999999999999</v>
      </c>
      <c r="C72" s="1">
        <v>70</v>
      </c>
      <c r="D72" s="2">
        <f t="shared" si="11"/>
        <v>21340550</v>
      </c>
      <c r="E72" s="1">
        <f t="shared" si="13"/>
        <v>14938384.999999998</v>
      </c>
      <c r="F72" s="1">
        <f t="shared" si="14"/>
        <v>58500</v>
      </c>
      <c r="G72" s="1">
        <f t="shared" si="15"/>
        <v>58500</v>
      </c>
      <c r="H72" s="1">
        <f t="shared" si="8"/>
        <v>70000</v>
      </c>
      <c r="I72" s="1">
        <f t="shared" si="9"/>
        <v>254000</v>
      </c>
      <c r="J72" s="1">
        <f t="shared" si="12"/>
        <v>3639593.5</v>
      </c>
      <c r="K72" s="2">
        <f t="shared" si="16"/>
        <v>40359528.5</v>
      </c>
    </row>
    <row r="73" spans="1:11" ht="22.5">
      <c r="A73" s="1">
        <v>71</v>
      </c>
      <c r="B73" s="1">
        <v>1.1499999999999999</v>
      </c>
      <c r="C73" s="1">
        <v>71</v>
      </c>
      <c r="D73" s="2">
        <f t="shared" si="11"/>
        <v>22004675</v>
      </c>
      <c r="E73" s="1">
        <f t="shared" si="13"/>
        <v>15403272.499999998</v>
      </c>
      <c r="F73" s="1">
        <f t="shared" si="14"/>
        <v>58500</v>
      </c>
      <c r="G73" s="1">
        <f t="shared" si="15"/>
        <v>58500</v>
      </c>
      <c r="H73" s="1">
        <f t="shared" si="8"/>
        <v>71000</v>
      </c>
      <c r="I73" s="1">
        <f t="shared" si="9"/>
        <v>258000</v>
      </c>
      <c r="J73" s="1">
        <f t="shared" si="12"/>
        <v>3752494.75</v>
      </c>
      <c r="K73" s="2">
        <f t="shared" si="16"/>
        <v>41606442.25</v>
      </c>
    </row>
    <row r="74" spans="1:11" ht="22.5">
      <c r="A74" s="1">
        <v>72</v>
      </c>
      <c r="B74" s="1">
        <v>1.1499999999999999</v>
      </c>
      <c r="C74" s="1">
        <v>72</v>
      </c>
      <c r="D74" s="2">
        <f t="shared" si="11"/>
        <v>22678920</v>
      </c>
      <c r="E74" s="1">
        <f t="shared" si="13"/>
        <v>15875243.999999998</v>
      </c>
      <c r="F74" s="1">
        <f t="shared" si="14"/>
        <v>58500</v>
      </c>
      <c r="G74" s="1">
        <f t="shared" si="15"/>
        <v>58500</v>
      </c>
      <c r="H74" s="1">
        <f t="shared" si="8"/>
        <v>72000</v>
      </c>
      <c r="I74" s="1">
        <f t="shared" si="9"/>
        <v>262000</v>
      </c>
      <c r="J74" s="1">
        <f t="shared" si="12"/>
        <v>3867116.4000000004</v>
      </c>
      <c r="K74" s="2">
        <f t="shared" si="16"/>
        <v>42872280.399999999</v>
      </c>
    </row>
    <row r="75" spans="1:11" ht="22.5">
      <c r="A75" s="1">
        <v>73</v>
      </c>
      <c r="B75" s="1">
        <v>1.1499999999999999</v>
      </c>
      <c r="C75" s="1">
        <v>73</v>
      </c>
      <c r="D75" s="2">
        <f t="shared" si="11"/>
        <v>23363285</v>
      </c>
      <c r="E75" s="1">
        <f t="shared" si="13"/>
        <v>16354299.499999998</v>
      </c>
      <c r="F75" s="1">
        <f t="shared" si="14"/>
        <v>58500</v>
      </c>
      <c r="G75" s="1">
        <f t="shared" si="15"/>
        <v>58500</v>
      </c>
      <c r="H75" s="1">
        <f t="shared" si="8"/>
        <v>73000</v>
      </c>
      <c r="I75" s="1">
        <f t="shared" si="9"/>
        <v>266000</v>
      </c>
      <c r="J75" s="1">
        <f t="shared" si="12"/>
        <v>3983458.45</v>
      </c>
      <c r="K75" s="2">
        <f t="shared" si="16"/>
        <v>44157042.950000003</v>
      </c>
    </row>
    <row r="76" spans="1:11" ht="22.5">
      <c r="A76" s="1">
        <v>74</v>
      </c>
      <c r="B76" s="1">
        <v>1.1499999999999999</v>
      </c>
      <c r="C76" s="1">
        <v>74</v>
      </c>
      <c r="D76" s="2">
        <f t="shared" si="11"/>
        <v>24057770</v>
      </c>
      <c r="E76" s="1">
        <f t="shared" si="13"/>
        <v>16840439</v>
      </c>
      <c r="F76" s="1">
        <f t="shared" si="14"/>
        <v>58500</v>
      </c>
      <c r="G76" s="1">
        <f t="shared" si="15"/>
        <v>58500</v>
      </c>
      <c r="H76" s="1">
        <f t="shared" si="8"/>
        <v>74000</v>
      </c>
      <c r="I76" s="1">
        <f t="shared" si="9"/>
        <v>270000</v>
      </c>
      <c r="J76" s="1">
        <f t="shared" si="12"/>
        <v>4101520.9000000004</v>
      </c>
      <c r="K76" s="2">
        <f t="shared" si="16"/>
        <v>45460729.899999999</v>
      </c>
    </row>
    <row r="77" spans="1:11" ht="22.5">
      <c r="A77" s="1">
        <v>75</v>
      </c>
      <c r="B77" s="1">
        <v>1.1499999999999999</v>
      </c>
      <c r="C77" s="1">
        <v>75</v>
      </c>
      <c r="D77" s="2">
        <f t="shared" si="11"/>
        <v>24762374.999999996</v>
      </c>
      <c r="E77" s="1">
        <f t="shared" si="13"/>
        <v>17333662.499999996</v>
      </c>
      <c r="F77" s="1">
        <f t="shared" si="14"/>
        <v>58500</v>
      </c>
      <c r="G77" s="1">
        <f t="shared" si="15"/>
        <v>58500</v>
      </c>
      <c r="H77" s="1">
        <f t="shared" si="8"/>
        <v>75000</v>
      </c>
      <c r="I77" s="1">
        <f t="shared" si="9"/>
        <v>274000</v>
      </c>
      <c r="J77" s="1">
        <f t="shared" si="12"/>
        <v>4221303.7499999991</v>
      </c>
      <c r="K77" s="2">
        <f t="shared" si="16"/>
        <v>46783341.249999993</v>
      </c>
    </row>
    <row r="78" spans="1:11" ht="22.5">
      <c r="A78" s="1">
        <v>76</v>
      </c>
      <c r="B78" s="1">
        <v>1.1499999999999999</v>
      </c>
      <c r="C78" s="1">
        <v>76</v>
      </c>
      <c r="D78" s="2">
        <f t="shared" si="11"/>
        <v>25477099.999999996</v>
      </c>
      <c r="E78" s="1">
        <f t="shared" si="13"/>
        <v>17833969.999999996</v>
      </c>
      <c r="F78" s="1">
        <f t="shared" si="14"/>
        <v>58500</v>
      </c>
      <c r="G78" s="1">
        <f t="shared" si="15"/>
        <v>58500</v>
      </c>
      <c r="H78" s="1">
        <f t="shared" si="8"/>
        <v>76000</v>
      </c>
      <c r="I78" s="1">
        <f t="shared" si="9"/>
        <v>278000</v>
      </c>
      <c r="J78" s="1">
        <f t="shared" si="12"/>
        <v>4342806.9999999991</v>
      </c>
      <c r="K78" s="2">
        <f t="shared" si="16"/>
        <v>48124876.999999993</v>
      </c>
    </row>
    <row r="79" spans="1:11" ht="22.5">
      <c r="A79" s="1">
        <v>77</v>
      </c>
      <c r="B79" s="1">
        <v>1.1499999999999999</v>
      </c>
      <c r="C79" s="1">
        <v>77</v>
      </c>
      <c r="D79" s="2">
        <f t="shared" si="11"/>
        <v>26201944.999999996</v>
      </c>
      <c r="E79" s="1">
        <f t="shared" si="13"/>
        <v>18341361.499999996</v>
      </c>
      <c r="F79" s="1">
        <f t="shared" si="14"/>
        <v>58500</v>
      </c>
      <c r="G79" s="1">
        <f t="shared" si="15"/>
        <v>58500</v>
      </c>
      <c r="H79" s="1">
        <f t="shared" si="8"/>
        <v>77000</v>
      </c>
      <c r="I79" s="1">
        <f t="shared" si="9"/>
        <v>282000</v>
      </c>
      <c r="J79" s="1">
        <f t="shared" si="12"/>
        <v>4466030.6499999994</v>
      </c>
      <c r="K79" s="2">
        <f t="shared" si="16"/>
        <v>49485337.149999991</v>
      </c>
    </row>
    <row r="80" spans="1:11" ht="22.5">
      <c r="A80" s="1">
        <v>78</v>
      </c>
      <c r="B80" s="1">
        <v>1.1499999999999999</v>
      </c>
      <c r="C80" s="1">
        <v>78</v>
      </c>
      <c r="D80" s="2">
        <f t="shared" si="11"/>
        <v>26936909.999999996</v>
      </c>
      <c r="E80" s="1">
        <f t="shared" si="13"/>
        <v>18855836.999999996</v>
      </c>
      <c r="F80" s="1">
        <f t="shared" si="14"/>
        <v>58500</v>
      </c>
      <c r="G80" s="1">
        <f t="shared" si="15"/>
        <v>58500</v>
      </c>
      <c r="H80" s="1">
        <f t="shared" si="8"/>
        <v>78000</v>
      </c>
      <c r="I80" s="1">
        <f t="shared" si="9"/>
        <v>286000</v>
      </c>
      <c r="J80" s="1">
        <f t="shared" si="12"/>
        <v>4590974.6999999993</v>
      </c>
      <c r="K80" s="2">
        <f t="shared" si="16"/>
        <v>50864721.699999988</v>
      </c>
    </row>
    <row r="81" spans="1:11" ht="22.5">
      <c r="A81" s="1">
        <v>79</v>
      </c>
      <c r="B81" s="1">
        <v>1.1499999999999999</v>
      </c>
      <c r="C81" s="1">
        <v>79</v>
      </c>
      <c r="D81" s="2">
        <f t="shared" si="11"/>
        <v>27681994.999999996</v>
      </c>
      <c r="E81" s="1">
        <f t="shared" si="13"/>
        <v>19377396.499999996</v>
      </c>
      <c r="F81" s="1">
        <f t="shared" si="14"/>
        <v>58500</v>
      </c>
      <c r="G81" s="1">
        <f t="shared" si="15"/>
        <v>58500</v>
      </c>
      <c r="H81" s="1">
        <f t="shared" si="8"/>
        <v>79000</v>
      </c>
      <c r="I81" s="1">
        <f t="shared" si="9"/>
        <v>290000</v>
      </c>
      <c r="J81" s="1">
        <f t="shared" si="12"/>
        <v>4717639.1499999994</v>
      </c>
      <c r="K81" s="2">
        <f t="shared" si="16"/>
        <v>52263030.649999991</v>
      </c>
    </row>
    <row r="82" spans="1:11" ht="22.5">
      <c r="A82" s="1">
        <v>80</v>
      </c>
      <c r="B82" s="1">
        <v>1.1499999999999999</v>
      </c>
      <c r="C82" s="1">
        <v>80</v>
      </c>
      <c r="D82" s="2">
        <f t="shared" si="11"/>
        <v>28437199.999999996</v>
      </c>
      <c r="E82" s="1">
        <f t="shared" si="13"/>
        <v>19906039.999999996</v>
      </c>
      <c r="F82" s="1">
        <f t="shared" si="14"/>
        <v>58500</v>
      </c>
      <c r="G82" s="1">
        <f t="shared" si="15"/>
        <v>58500</v>
      </c>
      <c r="H82" s="1">
        <f t="shared" si="8"/>
        <v>80000</v>
      </c>
      <c r="I82" s="1">
        <f t="shared" si="9"/>
        <v>294000</v>
      </c>
      <c r="J82" s="1">
        <f t="shared" si="12"/>
        <v>4846023.9999999991</v>
      </c>
      <c r="K82" s="2">
        <f t="shared" si="16"/>
        <v>53680263.999999993</v>
      </c>
    </row>
    <row r="83" spans="1:11" ht="22.5">
      <c r="A83" s="1">
        <v>81</v>
      </c>
      <c r="B83" s="1">
        <v>1.1499999999999999</v>
      </c>
      <c r="C83" s="1">
        <v>81</v>
      </c>
      <c r="D83" s="2">
        <f t="shared" si="11"/>
        <v>29202524.999999996</v>
      </c>
      <c r="E83" s="1">
        <f t="shared" si="13"/>
        <v>20441767.499999996</v>
      </c>
      <c r="F83" s="1">
        <f t="shared" si="14"/>
        <v>58500</v>
      </c>
      <c r="G83" s="1">
        <f t="shared" si="15"/>
        <v>58500</v>
      </c>
      <c r="H83" s="1">
        <f t="shared" si="8"/>
        <v>81000</v>
      </c>
      <c r="I83" s="1">
        <f t="shared" si="9"/>
        <v>298000</v>
      </c>
      <c r="J83" s="1">
        <f t="shared" si="12"/>
        <v>4976129.2499999991</v>
      </c>
      <c r="K83" s="2">
        <f t="shared" si="16"/>
        <v>55116421.749999993</v>
      </c>
    </row>
    <row r="84" spans="1:11" ht="22.5">
      <c r="A84" s="1">
        <v>82</v>
      </c>
      <c r="B84" s="1">
        <v>1.1499999999999999</v>
      </c>
      <c r="C84" s="1">
        <v>82</v>
      </c>
      <c r="D84" s="2">
        <f t="shared" si="11"/>
        <v>29977969.999999996</v>
      </c>
      <c r="E84" s="1">
        <f t="shared" si="13"/>
        <v>20984578.999999996</v>
      </c>
      <c r="F84" s="1">
        <f t="shared" si="14"/>
        <v>58500</v>
      </c>
      <c r="G84" s="1">
        <f t="shared" si="15"/>
        <v>58500</v>
      </c>
      <c r="H84" s="1">
        <f t="shared" si="8"/>
        <v>82000</v>
      </c>
      <c r="I84" s="1">
        <f t="shared" si="9"/>
        <v>302000</v>
      </c>
      <c r="J84" s="1">
        <f t="shared" si="12"/>
        <v>5107954.8999999994</v>
      </c>
      <c r="K84" s="2">
        <f t="shared" si="16"/>
        <v>56571503.899999991</v>
      </c>
    </row>
    <row r="85" spans="1:11" ht="22.5">
      <c r="A85" s="1">
        <v>83</v>
      </c>
      <c r="B85" s="1">
        <v>1.1499999999999999</v>
      </c>
      <c r="C85" s="1">
        <v>83</v>
      </c>
      <c r="D85" s="2">
        <f t="shared" si="11"/>
        <v>30763534.999999996</v>
      </c>
      <c r="E85" s="1">
        <f t="shared" si="13"/>
        <v>21534474.499999996</v>
      </c>
      <c r="F85" s="1">
        <f t="shared" si="14"/>
        <v>58500</v>
      </c>
      <c r="G85" s="1">
        <f t="shared" si="15"/>
        <v>58500</v>
      </c>
      <c r="H85" s="1">
        <f t="shared" si="8"/>
        <v>83000</v>
      </c>
      <c r="I85" s="1">
        <f t="shared" si="9"/>
        <v>306000</v>
      </c>
      <c r="J85" s="1">
        <f t="shared" si="12"/>
        <v>5241500.9499999993</v>
      </c>
      <c r="K85" s="2">
        <f t="shared" si="16"/>
        <v>58045510.449999988</v>
      </c>
    </row>
    <row r="86" spans="1:11" ht="22.5">
      <c r="A86" s="1">
        <v>84</v>
      </c>
      <c r="B86" s="1">
        <v>1.1499999999999999</v>
      </c>
      <c r="C86" s="1">
        <v>84</v>
      </c>
      <c r="D86" s="2">
        <f t="shared" si="11"/>
        <v>31559219.999999996</v>
      </c>
      <c r="E86" s="1">
        <f t="shared" si="13"/>
        <v>22091453.999999996</v>
      </c>
      <c r="F86" s="1">
        <f t="shared" si="14"/>
        <v>58500</v>
      </c>
      <c r="G86" s="1">
        <f t="shared" si="15"/>
        <v>58500</v>
      </c>
      <c r="H86" s="1">
        <f t="shared" si="8"/>
        <v>84000</v>
      </c>
      <c r="I86" s="1">
        <f t="shared" si="9"/>
        <v>310000</v>
      </c>
      <c r="J86" s="1">
        <f t="shared" si="12"/>
        <v>5376767.3999999994</v>
      </c>
      <c r="K86" s="2">
        <f t="shared" si="16"/>
        <v>59538441.399999991</v>
      </c>
    </row>
    <row r="87" spans="1:11" ht="22.5">
      <c r="A87" s="1">
        <v>85</v>
      </c>
      <c r="B87" s="1">
        <v>1.1499999999999999</v>
      </c>
      <c r="C87" s="1">
        <v>85</v>
      </c>
      <c r="D87" s="2">
        <f t="shared" si="11"/>
        <v>32365024.999999996</v>
      </c>
      <c r="E87" s="1">
        <f t="shared" si="13"/>
        <v>22655517.499999996</v>
      </c>
      <c r="F87" s="1">
        <f t="shared" si="14"/>
        <v>58500</v>
      </c>
      <c r="G87" s="1">
        <f t="shared" si="15"/>
        <v>58500</v>
      </c>
      <c r="H87" s="1">
        <f t="shared" ref="H87:H102" si="17">A87*1000</f>
        <v>85000</v>
      </c>
      <c r="I87" s="1">
        <f t="shared" ref="I87:I102" si="18">A87*(4000-26000/C87)</f>
        <v>314000</v>
      </c>
      <c r="J87" s="1">
        <f t="shared" si="12"/>
        <v>5513754.25</v>
      </c>
      <c r="K87" s="2">
        <f t="shared" si="16"/>
        <v>61050296.749999993</v>
      </c>
    </row>
    <row r="88" spans="1:11" ht="22.5">
      <c r="A88" s="1">
        <v>86</v>
      </c>
      <c r="B88" s="1">
        <v>1.1499999999999999</v>
      </c>
      <c r="C88" s="1">
        <v>86</v>
      </c>
      <c r="D88" s="2">
        <f t="shared" si="11"/>
        <v>33180949.999999996</v>
      </c>
      <c r="E88" s="1">
        <f t="shared" si="13"/>
        <v>23226664.999999996</v>
      </c>
      <c r="F88" s="1">
        <f t="shared" si="14"/>
        <v>58500</v>
      </c>
      <c r="G88" s="1">
        <f t="shared" si="15"/>
        <v>58500</v>
      </c>
      <c r="H88" s="1">
        <f t="shared" si="17"/>
        <v>86000</v>
      </c>
      <c r="I88" s="1">
        <f t="shared" si="18"/>
        <v>318000</v>
      </c>
      <c r="J88" s="1">
        <f t="shared" si="12"/>
        <v>5652461.5</v>
      </c>
      <c r="K88" s="2">
        <f t="shared" si="16"/>
        <v>62581076.499999993</v>
      </c>
    </row>
    <row r="89" spans="1:11" ht="22.5">
      <c r="A89" s="1">
        <v>87</v>
      </c>
      <c r="B89" s="1">
        <v>1.1499999999999999</v>
      </c>
      <c r="C89" s="1">
        <v>87</v>
      </c>
      <c r="D89" s="2">
        <f t="shared" si="11"/>
        <v>34006995</v>
      </c>
      <c r="E89" s="1">
        <f t="shared" si="13"/>
        <v>23804896.5</v>
      </c>
      <c r="F89" s="1">
        <f t="shared" si="14"/>
        <v>58500</v>
      </c>
      <c r="G89" s="1">
        <f t="shared" si="15"/>
        <v>58500</v>
      </c>
      <c r="H89" s="1">
        <f t="shared" si="17"/>
        <v>87000</v>
      </c>
      <c r="I89" s="1">
        <f t="shared" si="18"/>
        <v>322000</v>
      </c>
      <c r="J89" s="1">
        <f t="shared" si="12"/>
        <v>5792889.1500000004</v>
      </c>
      <c r="K89" s="2">
        <f t="shared" si="16"/>
        <v>64130780.649999999</v>
      </c>
    </row>
    <row r="90" spans="1:11" ht="22.5">
      <c r="A90" s="1">
        <v>88</v>
      </c>
      <c r="B90" s="1">
        <v>1.1499999999999999</v>
      </c>
      <c r="C90" s="1">
        <v>88</v>
      </c>
      <c r="D90" s="2">
        <f t="shared" si="11"/>
        <v>34843160</v>
      </c>
      <c r="E90" s="1">
        <f t="shared" si="13"/>
        <v>24390212</v>
      </c>
      <c r="F90" s="1">
        <f t="shared" si="14"/>
        <v>58500</v>
      </c>
      <c r="G90" s="1">
        <f t="shared" si="15"/>
        <v>58500</v>
      </c>
      <c r="H90" s="1">
        <f t="shared" si="17"/>
        <v>88000</v>
      </c>
      <c r="I90" s="1">
        <f t="shared" si="18"/>
        <v>326000</v>
      </c>
      <c r="J90" s="1">
        <f t="shared" si="12"/>
        <v>5935037.2000000002</v>
      </c>
      <c r="K90" s="2">
        <f t="shared" si="16"/>
        <v>65699409.200000003</v>
      </c>
    </row>
    <row r="91" spans="1:11" ht="22.5">
      <c r="A91" s="1">
        <v>89</v>
      </c>
      <c r="B91" s="1">
        <v>1.1499999999999999</v>
      </c>
      <c r="C91" s="1">
        <v>89</v>
      </c>
      <c r="D91" s="2">
        <f t="shared" si="11"/>
        <v>35689445</v>
      </c>
      <c r="E91" s="1">
        <f t="shared" si="13"/>
        <v>24982611.5</v>
      </c>
      <c r="F91" s="1">
        <f t="shared" si="14"/>
        <v>58500</v>
      </c>
      <c r="G91" s="1">
        <f t="shared" si="15"/>
        <v>58500</v>
      </c>
      <c r="H91" s="1">
        <f t="shared" si="17"/>
        <v>89000</v>
      </c>
      <c r="I91" s="1">
        <f t="shared" si="18"/>
        <v>330000</v>
      </c>
      <c r="J91" s="1">
        <f t="shared" si="12"/>
        <v>6078905.6500000004</v>
      </c>
      <c r="K91" s="2">
        <f t="shared" si="16"/>
        <v>67286962.150000006</v>
      </c>
    </row>
    <row r="92" spans="1:11" ht="22.5">
      <c r="A92" s="1">
        <v>90</v>
      </c>
      <c r="B92" s="1">
        <v>1.1499999999999999</v>
      </c>
      <c r="C92" s="1">
        <v>90</v>
      </c>
      <c r="D92" s="2">
        <f t="shared" si="11"/>
        <v>36545850</v>
      </c>
      <c r="E92" s="1">
        <f t="shared" si="13"/>
        <v>25582095</v>
      </c>
      <c r="F92" s="1">
        <f t="shared" si="14"/>
        <v>58500</v>
      </c>
      <c r="G92" s="1">
        <f t="shared" si="15"/>
        <v>58500</v>
      </c>
      <c r="H92" s="1">
        <f t="shared" si="17"/>
        <v>90000</v>
      </c>
      <c r="I92" s="1">
        <f t="shared" si="18"/>
        <v>334000</v>
      </c>
      <c r="J92" s="1">
        <f t="shared" si="12"/>
        <v>6224494.5</v>
      </c>
      <c r="K92" s="2">
        <f t="shared" si="16"/>
        <v>68893439.5</v>
      </c>
    </row>
    <row r="93" spans="1:11" ht="22.5">
      <c r="A93" s="1">
        <v>91</v>
      </c>
      <c r="B93" s="1">
        <v>1.1499999999999999</v>
      </c>
      <c r="C93" s="1">
        <v>91</v>
      </c>
      <c r="D93" s="2">
        <f t="shared" si="11"/>
        <v>37412375</v>
      </c>
      <c r="E93" s="1">
        <f t="shared" si="13"/>
        <v>26188662.5</v>
      </c>
      <c r="F93" s="1">
        <f t="shared" si="14"/>
        <v>58500</v>
      </c>
      <c r="G93" s="1">
        <f t="shared" si="15"/>
        <v>58500</v>
      </c>
      <c r="H93" s="1">
        <f t="shared" si="17"/>
        <v>91000</v>
      </c>
      <c r="I93" s="1">
        <f t="shared" si="18"/>
        <v>338000</v>
      </c>
      <c r="J93" s="1">
        <f t="shared" si="12"/>
        <v>6371803.75</v>
      </c>
      <c r="K93" s="2">
        <f t="shared" si="16"/>
        <v>70518841.25</v>
      </c>
    </row>
    <row r="94" spans="1:11" ht="22.5">
      <c r="A94" s="1">
        <v>92</v>
      </c>
      <c r="B94" s="1">
        <v>1.1499999999999999</v>
      </c>
      <c r="C94" s="1">
        <v>92</v>
      </c>
      <c r="D94" s="2">
        <f t="shared" si="11"/>
        <v>38289020</v>
      </c>
      <c r="E94" s="1">
        <f t="shared" si="13"/>
        <v>26802314</v>
      </c>
      <c r="F94" s="1">
        <f t="shared" si="14"/>
        <v>58500</v>
      </c>
      <c r="G94" s="1">
        <f t="shared" si="15"/>
        <v>58500</v>
      </c>
      <c r="H94" s="1">
        <f t="shared" si="17"/>
        <v>92000</v>
      </c>
      <c r="I94" s="1">
        <f t="shared" si="18"/>
        <v>342000</v>
      </c>
      <c r="J94" s="1">
        <f t="shared" si="12"/>
        <v>6520833.4000000004</v>
      </c>
      <c r="K94" s="2">
        <f t="shared" si="16"/>
        <v>72163167.400000006</v>
      </c>
    </row>
    <row r="95" spans="1:11" ht="22.5">
      <c r="A95" s="1">
        <v>93</v>
      </c>
      <c r="B95" s="1">
        <v>1.1499999999999999</v>
      </c>
      <c r="C95" s="1">
        <v>93</v>
      </c>
      <c r="D95" s="2">
        <f t="shared" si="11"/>
        <v>39175785</v>
      </c>
      <c r="E95" s="1">
        <f t="shared" si="13"/>
        <v>27423049.5</v>
      </c>
      <c r="F95" s="1">
        <f t="shared" si="14"/>
        <v>58500</v>
      </c>
      <c r="G95" s="1">
        <f t="shared" si="15"/>
        <v>58500</v>
      </c>
      <c r="H95" s="1">
        <f t="shared" si="17"/>
        <v>93000</v>
      </c>
      <c r="I95" s="1">
        <f t="shared" si="18"/>
        <v>346000</v>
      </c>
      <c r="J95" s="1">
        <f t="shared" si="12"/>
        <v>6671583.4500000002</v>
      </c>
      <c r="K95" s="2">
        <f t="shared" si="16"/>
        <v>73826417.950000003</v>
      </c>
    </row>
    <row r="96" spans="1:11" ht="22.5">
      <c r="A96" s="1">
        <v>94</v>
      </c>
      <c r="B96" s="1">
        <v>1.1499999999999999</v>
      </c>
      <c r="C96" s="1">
        <v>94</v>
      </c>
      <c r="D96" s="2">
        <f t="shared" si="11"/>
        <v>40072670</v>
      </c>
      <c r="E96" s="1">
        <f t="shared" si="13"/>
        <v>28050869</v>
      </c>
      <c r="F96" s="1">
        <f t="shared" si="14"/>
        <v>58500</v>
      </c>
      <c r="G96" s="1">
        <f t="shared" si="15"/>
        <v>58500</v>
      </c>
      <c r="H96" s="1">
        <f t="shared" si="17"/>
        <v>94000</v>
      </c>
      <c r="I96" s="1">
        <f t="shared" si="18"/>
        <v>350000</v>
      </c>
      <c r="J96" s="1">
        <f t="shared" si="12"/>
        <v>6824053.9000000004</v>
      </c>
      <c r="K96" s="2">
        <f t="shared" si="16"/>
        <v>75508592.900000006</v>
      </c>
    </row>
    <row r="97" spans="1:11" ht="22.5">
      <c r="A97" s="1">
        <v>95</v>
      </c>
      <c r="B97" s="1">
        <v>1.1499999999999999</v>
      </c>
      <c r="C97" s="1">
        <v>95</v>
      </c>
      <c r="D97" s="2">
        <f t="shared" si="11"/>
        <v>40979675</v>
      </c>
      <c r="E97" s="1">
        <f t="shared" si="13"/>
        <v>28685772.5</v>
      </c>
      <c r="F97" s="1">
        <f t="shared" si="14"/>
        <v>58500</v>
      </c>
      <c r="G97" s="1">
        <f t="shared" si="15"/>
        <v>58500</v>
      </c>
      <c r="H97" s="1">
        <f t="shared" si="17"/>
        <v>95000</v>
      </c>
      <c r="I97" s="1">
        <f t="shared" si="18"/>
        <v>354000</v>
      </c>
      <c r="J97" s="1">
        <f t="shared" si="12"/>
        <v>6978244.75</v>
      </c>
      <c r="K97" s="2">
        <f t="shared" si="16"/>
        <v>77209692.25</v>
      </c>
    </row>
    <row r="98" spans="1:11" ht="22.5">
      <c r="A98" s="1">
        <v>96</v>
      </c>
      <c r="B98" s="1">
        <v>1.1499999999999999</v>
      </c>
      <c r="C98" s="1">
        <v>96</v>
      </c>
      <c r="D98" s="2">
        <f t="shared" si="11"/>
        <v>41896800</v>
      </c>
      <c r="E98" s="1">
        <f t="shared" si="13"/>
        <v>29327760</v>
      </c>
      <c r="F98" s="1">
        <f t="shared" si="14"/>
        <v>58500</v>
      </c>
      <c r="G98" s="1">
        <f t="shared" si="15"/>
        <v>58500</v>
      </c>
      <c r="H98" s="1">
        <f t="shared" si="17"/>
        <v>96000</v>
      </c>
      <c r="I98" s="1">
        <f t="shared" si="18"/>
        <v>358000</v>
      </c>
      <c r="J98" s="1">
        <f t="shared" si="12"/>
        <v>7134156</v>
      </c>
      <c r="K98" s="2">
        <f t="shared" si="16"/>
        <v>78929716</v>
      </c>
    </row>
    <row r="99" spans="1:11" ht="22.5">
      <c r="A99" s="1">
        <v>97</v>
      </c>
      <c r="B99" s="1">
        <v>1.1499999999999999</v>
      </c>
      <c r="C99" s="1">
        <v>97</v>
      </c>
      <c r="D99" s="2">
        <f t="shared" si="11"/>
        <v>42824045</v>
      </c>
      <c r="E99" s="1">
        <f t="shared" si="13"/>
        <v>29976831.499999996</v>
      </c>
      <c r="F99" s="1">
        <f t="shared" si="14"/>
        <v>58500</v>
      </c>
      <c r="G99" s="1">
        <f t="shared" si="15"/>
        <v>58500</v>
      </c>
      <c r="H99" s="1">
        <f t="shared" si="17"/>
        <v>97000</v>
      </c>
      <c r="I99" s="1">
        <f t="shared" si="18"/>
        <v>362000</v>
      </c>
      <c r="J99" s="1">
        <f t="shared" si="12"/>
        <v>7291787.6500000004</v>
      </c>
      <c r="K99" s="2">
        <f t="shared" si="16"/>
        <v>80668664.150000006</v>
      </c>
    </row>
    <row r="100" spans="1:11" ht="22.5">
      <c r="A100" s="1">
        <v>98</v>
      </c>
      <c r="B100" s="1">
        <v>1.1499999999999999</v>
      </c>
      <c r="C100" s="1">
        <v>98</v>
      </c>
      <c r="D100" s="2">
        <f t="shared" si="11"/>
        <v>43761410</v>
      </c>
      <c r="E100" s="1">
        <f t="shared" si="13"/>
        <v>30632986.999999996</v>
      </c>
      <c r="F100" s="1">
        <f t="shared" si="14"/>
        <v>58500</v>
      </c>
      <c r="G100" s="1">
        <f t="shared" si="15"/>
        <v>58500</v>
      </c>
      <c r="H100" s="1">
        <f t="shared" si="17"/>
        <v>98000</v>
      </c>
      <c r="I100" s="1">
        <f t="shared" si="18"/>
        <v>366000</v>
      </c>
      <c r="J100" s="1">
        <f t="shared" si="12"/>
        <v>7451139.7000000002</v>
      </c>
      <c r="K100" s="2">
        <f t="shared" si="16"/>
        <v>82426536.700000003</v>
      </c>
    </row>
    <row r="101" spans="1:11" ht="22.5">
      <c r="A101" s="1">
        <v>99</v>
      </c>
      <c r="B101" s="1">
        <v>1.1499999999999999</v>
      </c>
      <c r="C101" s="1">
        <v>99</v>
      </c>
      <c r="D101" s="2">
        <f t="shared" si="11"/>
        <v>44708895</v>
      </c>
      <c r="E101" s="1">
        <f t="shared" si="13"/>
        <v>31296226.499999996</v>
      </c>
      <c r="F101" s="1">
        <f t="shared" si="14"/>
        <v>58500</v>
      </c>
      <c r="G101" s="1">
        <f t="shared" si="15"/>
        <v>58500</v>
      </c>
      <c r="H101" s="1">
        <f t="shared" si="17"/>
        <v>99000</v>
      </c>
      <c r="I101" s="1">
        <f t="shared" si="18"/>
        <v>370000</v>
      </c>
      <c r="J101" s="1">
        <f t="shared" si="12"/>
        <v>7612212.1500000004</v>
      </c>
      <c r="K101" s="2">
        <f t="shared" si="16"/>
        <v>84203333.650000006</v>
      </c>
    </row>
    <row r="102" spans="1:11" ht="22.5">
      <c r="A102" s="1">
        <v>100</v>
      </c>
      <c r="B102" s="1">
        <v>1.1499999999999999</v>
      </c>
      <c r="C102" s="1">
        <v>100</v>
      </c>
      <c r="D102" s="2">
        <f t="shared" si="11"/>
        <v>45666500</v>
      </c>
      <c r="E102" s="1">
        <f t="shared" si="13"/>
        <v>31966549.999999996</v>
      </c>
      <c r="F102" s="1">
        <f t="shared" si="14"/>
        <v>58500</v>
      </c>
      <c r="G102" s="1">
        <f t="shared" si="15"/>
        <v>58500</v>
      </c>
      <c r="H102" s="1">
        <f t="shared" si="17"/>
        <v>100000</v>
      </c>
      <c r="I102" s="1">
        <f t="shared" si="18"/>
        <v>374000</v>
      </c>
      <c r="J102" s="1">
        <f t="shared" si="12"/>
        <v>7775005</v>
      </c>
      <c r="K102" s="2">
        <f t="shared" si="16"/>
        <v>85999055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4" sqref="D4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4" t="s">
        <v>1</v>
      </c>
      <c r="E2" s="4" t="s">
        <v>2</v>
      </c>
      <c r="F2" s="4" t="s">
        <v>3</v>
      </c>
      <c r="G2" s="4" t="s">
        <v>4</v>
      </c>
      <c r="H2" s="4" t="s">
        <v>7</v>
      </c>
      <c r="I2" s="4" t="s">
        <v>11</v>
      </c>
      <c r="J2" s="4" t="s">
        <v>5</v>
      </c>
      <c r="K2" s="4" t="s">
        <v>10</v>
      </c>
    </row>
    <row r="3" spans="1:11" ht="22.5">
      <c r="A3" s="1">
        <v>1</v>
      </c>
      <c r="B3" s="1">
        <v>1.1000000000000001</v>
      </c>
      <c r="C3" s="1">
        <v>1</v>
      </c>
      <c r="D3" s="1">
        <f t="shared" ref="D3:D22" si="0">(C3*110000*0.01)*A3*B3</f>
        <v>1210</v>
      </c>
      <c r="E3" s="1">
        <v>0</v>
      </c>
      <c r="F3" s="1">
        <f>0.65*90000</f>
        <v>58500</v>
      </c>
      <c r="G3" s="1">
        <v>0</v>
      </c>
      <c r="H3" s="1">
        <v>0</v>
      </c>
      <c r="I3" s="1">
        <f t="shared" ref="I3:I22" si="1">A3*2000</f>
        <v>2000</v>
      </c>
      <c r="J3" s="1">
        <f t="shared" ref="J3:J34" si="2">(D3+E3+F3+G3)*0.1</f>
        <v>5971</v>
      </c>
      <c r="K3" s="2">
        <f>SUM(D3:J3)</f>
        <v>67681</v>
      </c>
    </row>
    <row r="4" spans="1:11" ht="22.5">
      <c r="A4" s="1">
        <v>2</v>
      </c>
      <c r="B4" s="1">
        <v>1.1000000000000001</v>
      </c>
      <c r="C4" s="1">
        <v>2</v>
      </c>
      <c r="D4" s="1">
        <f t="shared" si="0"/>
        <v>4840</v>
      </c>
      <c r="E4" s="1">
        <v>0</v>
      </c>
      <c r="F4" s="1">
        <f t="shared" ref="F4:F67" si="3">0.65*90000</f>
        <v>58500</v>
      </c>
      <c r="G4" s="1">
        <v>0</v>
      </c>
      <c r="H4" s="1">
        <v>0</v>
      </c>
      <c r="I4" s="1">
        <f t="shared" si="1"/>
        <v>4000</v>
      </c>
      <c r="J4" s="1">
        <f t="shared" si="2"/>
        <v>6334</v>
      </c>
      <c r="K4" s="2">
        <f t="shared" ref="K4:K67" si="4">SUM(D4:J4)</f>
        <v>73674</v>
      </c>
    </row>
    <row r="5" spans="1:11" ht="22.5">
      <c r="A5" s="1">
        <v>3</v>
      </c>
      <c r="B5" s="1">
        <v>1.1000000000000001</v>
      </c>
      <c r="C5" s="1">
        <v>3</v>
      </c>
      <c r="D5" s="1">
        <f t="shared" si="0"/>
        <v>10890</v>
      </c>
      <c r="E5" s="1">
        <v>0</v>
      </c>
      <c r="F5" s="1">
        <f t="shared" si="3"/>
        <v>58500</v>
      </c>
      <c r="G5" s="1">
        <v>0</v>
      </c>
      <c r="H5" s="1">
        <v>0</v>
      </c>
      <c r="I5" s="1">
        <f t="shared" si="1"/>
        <v>6000</v>
      </c>
      <c r="J5" s="1">
        <f t="shared" si="2"/>
        <v>6939</v>
      </c>
      <c r="K5" s="2">
        <f t="shared" si="4"/>
        <v>82329</v>
      </c>
    </row>
    <row r="6" spans="1:11" ht="22.5">
      <c r="A6" s="1">
        <v>4</v>
      </c>
      <c r="B6" s="1">
        <v>1.1000000000000001</v>
      </c>
      <c r="C6" s="1">
        <v>4</v>
      </c>
      <c r="D6" s="1">
        <f t="shared" si="0"/>
        <v>19360</v>
      </c>
      <c r="E6" s="1">
        <v>0</v>
      </c>
      <c r="F6" s="1">
        <f t="shared" si="3"/>
        <v>58500</v>
      </c>
      <c r="G6" s="1">
        <v>0</v>
      </c>
      <c r="H6" s="1">
        <v>0</v>
      </c>
      <c r="I6" s="1">
        <f t="shared" si="1"/>
        <v>8000</v>
      </c>
      <c r="J6" s="1">
        <f t="shared" si="2"/>
        <v>7786</v>
      </c>
      <c r="K6" s="2">
        <f t="shared" si="4"/>
        <v>93646</v>
      </c>
    </row>
    <row r="7" spans="1:11" ht="22.5">
      <c r="A7" s="1">
        <v>5</v>
      </c>
      <c r="B7" s="1">
        <v>1.1000000000000001</v>
      </c>
      <c r="C7" s="1">
        <v>5</v>
      </c>
      <c r="D7" s="1">
        <f t="shared" si="0"/>
        <v>30250.000000000004</v>
      </c>
      <c r="E7" s="1">
        <v>0</v>
      </c>
      <c r="F7" s="1">
        <f t="shared" si="3"/>
        <v>58500</v>
      </c>
      <c r="G7" s="1">
        <v>0</v>
      </c>
      <c r="H7" s="1">
        <v>0</v>
      </c>
      <c r="I7" s="1">
        <f t="shared" si="1"/>
        <v>10000</v>
      </c>
      <c r="J7" s="1">
        <f t="shared" si="2"/>
        <v>8875</v>
      </c>
      <c r="K7" s="2">
        <f t="shared" si="4"/>
        <v>107625</v>
      </c>
    </row>
    <row r="8" spans="1:11" ht="22.5">
      <c r="A8" s="1">
        <v>6</v>
      </c>
      <c r="B8" s="1">
        <v>1.05</v>
      </c>
      <c r="C8" s="1">
        <v>6</v>
      </c>
      <c r="D8" s="1">
        <f t="shared" si="0"/>
        <v>41580</v>
      </c>
      <c r="E8" s="1">
        <v>0</v>
      </c>
      <c r="F8" s="1">
        <f t="shared" si="3"/>
        <v>58500</v>
      </c>
      <c r="G8" s="1">
        <v>0</v>
      </c>
      <c r="H8" s="1">
        <v>0</v>
      </c>
      <c r="I8" s="1">
        <f t="shared" si="1"/>
        <v>12000</v>
      </c>
      <c r="J8" s="1">
        <f t="shared" si="2"/>
        <v>10008</v>
      </c>
      <c r="K8" s="2">
        <f t="shared" si="4"/>
        <v>122088</v>
      </c>
    </row>
    <row r="9" spans="1:11" ht="22.5">
      <c r="A9" s="1">
        <v>7</v>
      </c>
      <c r="B9" s="1">
        <v>1.05</v>
      </c>
      <c r="C9" s="1">
        <v>7</v>
      </c>
      <c r="D9" s="1">
        <f t="shared" si="0"/>
        <v>56595</v>
      </c>
      <c r="E9" s="1">
        <v>0</v>
      </c>
      <c r="F9" s="1">
        <f t="shared" si="3"/>
        <v>58500</v>
      </c>
      <c r="G9" s="1">
        <v>0</v>
      </c>
      <c r="H9" s="1">
        <v>0</v>
      </c>
      <c r="I9" s="1">
        <f t="shared" si="1"/>
        <v>14000</v>
      </c>
      <c r="J9" s="1">
        <f t="shared" si="2"/>
        <v>11509.5</v>
      </c>
      <c r="K9" s="2">
        <f t="shared" si="4"/>
        <v>140604.5</v>
      </c>
    </row>
    <row r="10" spans="1:11" ht="22.5">
      <c r="A10" s="1">
        <v>8</v>
      </c>
      <c r="B10" s="1">
        <v>1.05</v>
      </c>
      <c r="C10" s="1">
        <v>8</v>
      </c>
      <c r="D10" s="1">
        <f t="shared" si="0"/>
        <v>73920</v>
      </c>
      <c r="E10" s="1">
        <v>0</v>
      </c>
      <c r="F10" s="1">
        <f t="shared" si="3"/>
        <v>58500</v>
      </c>
      <c r="G10" s="1">
        <v>0</v>
      </c>
      <c r="H10" s="1">
        <v>0</v>
      </c>
      <c r="I10" s="1">
        <f t="shared" si="1"/>
        <v>16000</v>
      </c>
      <c r="J10" s="1">
        <f t="shared" si="2"/>
        <v>13242</v>
      </c>
      <c r="K10" s="2">
        <f t="shared" si="4"/>
        <v>161662</v>
      </c>
    </row>
    <row r="11" spans="1:11" ht="22.5">
      <c r="A11" s="1">
        <v>9</v>
      </c>
      <c r="B11" s="1">
        <v>1.05</v>
      </c>
      <c r="C11" s="1">
        <v>9</v>
      </c>
      <c r="D11" s="1">
        <f t="shared" si="0"/>
        <v>93555</v>
      </c>
      <c r="E11" s="1">
        <v>0</v>
      </c>
      <c r="F11" s="1">
        <f t="shared" si="3"/>
        <v>58500</v>
      </c>
      <c r="G11" s="1">
        <v>0</v>
      </c>
      <c r="H11" s="1">
        <v>0</v>
      </c>
      <c r="I11" s="1">
        <f t="shared" si="1"/>
        <v>18000</v>
      </c>
      <c r="J11" s="1">
        <f t="shared" si="2"/>
        <v>15205.5</v>
      </c>
      <c r="K11" s="2">
        <f t="shared" si="4"/>
        <v>185260.5</v>
      </c>
    </row>
    <row r="12" spans="1:11" ht="22.5">
      <c r="A12" s="1">
        <v>10</v>
      </c>
      <c r="B12" s="1">
        <v>1.05</v>
      </c>
      <c r="C12" s="1">
        <v>10</v>
      </c>
      <c r="D12" s="1">
        <f t="shared" si="0"/>
        <v>115500</v>
      </c>
      <c r="E12" s="1">
        <v>0</v>
      </c>
      <c r="F12" s="1">
        <f t="shared" si="3"/>
        <v>58500</v>
      </c>
      <c r="G12" s="1">
        <v>0</v>
      </c>
      <c r="H12" s="1">
        <v>0</v>
      </c>
      <c r="I12" s="1">
        <f t="shared" si="1"/>
        <v>20000</v>
      </c>
      <c r="J12" s="1">
        <f t="shared" si="2"/>
        <v>17400</v>
      </c>
      <c r="K12" s="2">
        <f t="shared" si="4"/>
        <v>211400</v>
      </c>
    </row>
    <row r="13" spans="1:11" ht="22.5">
      <c r="A13" s="1">
        <v>11</v>
      </c>
      <c r="B13" s="1">
        <v>1.05</v>
      </c>
      <c r="C13" s="1">
        <v>11</v>
      </c>
      <c r="D13" s="1">
        <f t="shared" si="0"/>
        <v>139755</v>
      </c>
      <c r="E13" s="1">
        <v>0</v>
      </c>
      <c r="F13" s="1">
        <f t="shared" si="3"/>
        <v>58500</v>
      </c>
      <c r="G13" s="1">
        <v>0</v>
      </c>
      <c r="H13" s="1">
        <v>0</v>
      </c>
      <c r="I13" s="1">
        <f t="shared" si="1"/>
        <v>22000</v>
      </c>
      <c r="J13" s="1">
        <f t="shared" si="2"/>
        <v>19825.5</v>
      </c>
      <c r="K13" s="2">
        <f t="shared" si="4"/>
        <v>240080.5</v>
      </c>
    </row>
    <row r="14" spans="1:11" ht="22.5">
      <c r="A14" s="1">
        <v>12</v>
      </c>
      <c r="B14" s="1">
        <v>1.05</v>
      </c>
      <c r="C14" s="1">
        <v>12</v>
      </c>
      <c r="D14" s="1">
        <f t="shared" si="0"/>
        <v>166320</v>
      </c>
      <c r="E14" s="1">
        <v>0</v>
      </c>
      <c r="F14" s="1">
        <f t="shared" si="3"/>
        <v>58500</v>
      </c>
      <c r="G14" s="1">
        <v>0</v>
      </c>
      <c r="H14" s="1">
        <v>0</v>
      </c>
      <c r="I14" s="1">
        <f t="shared" si="1"/>
        <v>24000</v>
      </c>
      <c r="J14" s="1">
        <f t="shared" si="2"/>
        <v>22482</v>
      </c>
      <c r="K14" s="2">
        <f t="shared" si="4"/>
        <v>271302</v>
      </c>
    </row>
    <row r="15" spans="1:11" ht="22.5">
      <c r="A15" s="1">
        <v>13</v>
      </c>
      <c r="B15" s="1">
        <v>1.05</v>
      </c>
      <c r="C15" s="1">
        <v>13</v>
      </c>
      <c r="D15" s="1">
        <f t="shared" si="0"/>
        <v>195195</v>
      </c>
      <c r="E15" s="1">
        <v>0</v>
      </c>
      <c r="F15" s="1">
        <f t="shared" si="3"/>
        <v>58500</v>
      </c>
      <c r="G15" s="1">
        <v>0</v>
      </c>
      <c r="H15" s="1">
        <v>0</v>
      </c>
      <c r="I15" s="1">
        <f t="shared" si="1"/>
        <v>26000</v>
      </c>
      <c r="J15" s="1">
        <f t="shared" si="2"/>
        <v>25369.5</v>
      </c>
      <c r="K15" s="2">
        <f t="shared" si="4"/>
        <v>305064.5</v>
      </c>
    </row>
    <row r="16" spans="1:11" ht="22.5">
      <c r="A16" s="1">
        <v>14</v>
      </c>
      <c r="B16" s="1">
        <v>1.1499999999999999</v>
      </c>
      <c r="C16" s="1">
        <v>14</v>
      </c>
      <c r="D16" s="1">
        <f t="shared" si="0"/>
        <v>247939.99999999997</v>
      </c>
      <c r="E16" s="1">
        <v>0</v>
      </c>
      <c r="F16" s="1">
        <f t="shared" si="3"/>
        <v>58500</v>
      </c>
      <c r="G16" s="1">
        <v>0</v>
      </c>
      <c r="H16" s="1">
        <v>0</v>
      </c>
      <c r="I16" s="1">
        <f t="shared" si="1"/>
        <v>28000</v>
      </c>
      <c r="J16" s="1">
        <f t="shared" si="2"/>
        <v>30644</v>
      </c>
      <c r="K16" s="2">
        <f t="shared" si="4"/>
        <v>365084</v>
      </c>
    </row>
    <row r="17" spans="1:11" ht="22.5">
      <c r="A17" s="1">
        <v>15</v>
      </c>
      <c r="B17" s="1">
        <v>1.1499999999999999</v>
      </c>
      <c r="C17" s="1">
        <v>15</v>
      </c>
      <c r="D17" s="1">
        <f t="shared" si="0"/>
        <v>284625</v>
      </c>
      <c r="E17" s="1">
        <v>0</v>
      </c>
      <c r="F17" s="1">
        <f t="shared" si="3"/>
        <v>58500</v>
      </c>
      <c r="G17" s="1">
        <v>0</v>
      </c>
      <c r="H17" s="1">
        <v>0</v>
      </c>
      <c r="I17" s="1">
        <f t="shared" si="1"/>
        <v>30000</v>
      </c>
      <c r="J17" s="1">
        <f t="shared" si="2"/>
        <v>34312.5</v>
      </c>
      <c r="K17" s="2">
        <f t="shared" si="4"/>
        <v>407437.5</v>
      </c>
    </row>
    <row r="18" spans="1:11" ht="22.5">
      <c r="A18" s="1">
        <v>16</v>
      </c>
      <c r="B18" s="1">
        <v>1.1499999999999999</v>
      </c>
      <c r="C18" s="1">
        <v>16</v>
      </c>
      <c r="D18" s="1">
        <f t="shared" si="0"/>
        <v>323840</v>
      </c>
      <c r="E18" s="1">
        <v>0</v>
      </c>
      <c r="F18" s="1">
        <f t="shared" si="3"/>
        <v>58500</v>
      </c>
      <c r="G18" s="1">
        <v>0</v>
      </c>
      <c r="H18" s="1">
        <v>0</v>
      </c>
      <c r="I18" s="1">
        <f t="shared" si="1"/>
        <v>32000</v>
      </c>
      <c r="J18" s="1">
        <f t="shared" si="2"/>
        <v>38234</v>
      </c>
      <c r="K18" s="2">
        <f t="shared" si="4"/>
        <v>452574</v>
      </c>
    </row>
    <row r="19" spans="1:11" ht="22.5">
      <c r="A19" s="1">
        <v>17</v>
      </c>
      <c r="B19" s="1">
        <v>1.1499999999999999</v>
      </c>
      <c r="C19" s="1">
        <v>17</v>
      </c>
      <c r="D19" s="1">
        <f t="shared" si="0"/>
        <v>365585</v>
      </c>
      <c r="E19" s="1">
        <v>0</v>
      </c>
      <c r="F19" s="1">
        <f t="shared" si="3"/>
        <v>58500</v>
      </c>
      <c r="G19" s="1">
        <v>0</v>
      </c>
      <c r="H19" s="1">
        <v>0</v>
      </c>
      <c r="I19" s="1">
        <f t="shared" si="1"/>
        <v>34000</v>
      </c>
      <c r="J19" s="1">
        <f t="shared" si="2"/>
        <v>42408.5</v>
      </c>
      <c r="K19" s="2">
        <f t="shared" si="4"/>
        <v>500493.5</v>
      </c>
    </row>
    <row r="20" spans="1:11" ht="22.5">
      <c r="A20" s="1">
        <v>18</v>
      </c>
      <c r="B20" s="1">
        <v>1.1499999999999999</v>
      </c>
      <c r="C20" s="1">
        <v>18</v>
      </c>
      <c r="D20" s="1">
        <f t="shared" si="0"/>
        <v>409859.99999999994</v>
      </c>
      <c r="E20" s="1">
        <v>0</v>
      </c>
      <c r="F20" s="1">
        <f t="shared" si="3"/>
        <v>58500</v>
      </c>
      <c r="G20" s="1">
        <v>0</v>
      </c>
      <c r="H20" s="1">
        <v>0</v>
      </c>
      <c r="I20" s="1">
        <f t="shared" si="1"/>
        <v>36000</v>
      </c>
      <c r="J20" s="1">
        <f t="shared" si="2"/>
        <v>46836</v>
      </c>
      <c r="K20" s="2">
        <f t="shared" si="4"/>
        <v>551196</v>
      </c>
    </row>
    <row r="21" spans="1:11" ht="22.5">
      <c r="A21" s="1">
        <v>19</v>
      </c>
      <c r="B21" s="1">
        <v>1.1499999999999999</v>
      </c>
      <c r="C21" s="1">
        <v>19</v>
      </c>
      <c r="D21" s="1">
        <f t="shared" si="0"/>
        <v>456664.99999999994</v>
      </c>
      <c r="E21" s="1">
        <v>0</v>
      </c>
      <c r="F21" s="1">
        <f t="shared" si="3"/>
        <v>58500</v>
      </c>
      <c r="G21" s="1">
        <v>0</v>
      </c>
      <c r="H21" s="1">
        <v>0</v>
      </c>
      <c r="I21" s="1">
        <f t="shared" si="1"/>
        <v>38000</v>
      </c>
      <c r="J21" s="1">
        <f t="shared" si="2"/>
        <v>51516.5</v>
      </c>
      <c r="K21" s="2">
        <f t="shared" si="4"/>
        <v>604681.5</v>
      </c>
    </row>
    <row r="22" spans="1:11" ht="22.5">
      <c r="A22" s="1">
        <v>20</v>
      </c>
      <c r="B22" s="1">
        <v>1.1499999999999999</v>
      </c>
      <c r="C22" s="1">
        <v>20</v>
      </c>
      <c r="D22" s="1">
        <f t="shared" si="0"/>
        <v>505999.99999999994</v>
      </c>
      <c r="E22" s="1">
        <v>0</v>
      </c>
      <c r="F22" s="1">
        <f t="shared" si="3"/>
        <v>58500</v>
      </c>
      <c r="G22" s="1">
        <v>0</v>
      </c>
      <c r="H22" s="1">
        <v>0</v>
      </c>
      <c r="I22" s="1">
        <f t="shared" si="1"/>
        <v>40000</v>
      </c>
      <c r="J22" s="1">
        <f t="shared" si="2"/>
        <v>56450</v>
      </c>
      <c r="K22" s="2">
        <f t="shared" si="4"/>
        <v>660950</v>
      </c>
    </row>
    <row r="23" spans="1:11" ht="22.5">
      <c r="A23" s="1">
        <v>21</v>
      </c>
      <c r="B23" s="1">
        <v>1.21</v>
      </c>
      <c r="C23" s="1">
        <v>21</v>
      </c>
      <c r="D23" s="2">
        <f t="shared" ref="D23:D61" si="5">((C23*110000*0.01)+(0.02*110000*(C23-13)))*A23*B23</f>
        <v>1034187</v>
      </c>
      <c r="E23" s="1">
        <v>0</v>
      </c>
      <c r="F23" s="1">
        <f t="shared" si="3"/>
        <v>58500</v>
      </c>
      <c r="G23" s="1">
        <v>0</v>
      </c>
      <c r="H23" s="1">
        <f t="shared" ref="H23:H86" si="6">A23*1000</f>
        <v>21000</v>
      </c>
      <c r="I23" s="1">
        <f t="shared" ref="I23:I86" si="7">A23*(4000-26000/C23)</f>
        <v>58000</v>
      </c>
      <c r="J23" s="1">
        <f t="shared" si="2"/>
        <v>109268.70000000001</v>
      </c>
      <c r="K23" s="2">
        <f t="shared" si="4"/>
        <v>1280955.7</v>
      </c>
    </row>
    <row r="24" spans="1:11" ht="22.5">
      <c r="A24" s="1">
        <v>22</v>
      </c>
      <c r="B24" s="1">
        <v>1.21</v>
      </c>
      <c r="C24" s="1">
        <v>22</v>
      </c>
      <c r="D24" s="2">
        <f t="shared" si="5"/>
        <v>1171280</v>
      </c>
      <c r="E24" s="1">
        <v>0</v>
      </c>
      <c r="F24" s="1">
        <f t="shared" si="3"/>
        <v>58500</v>
      </c>
      <c r="G24" s="1">
        <v>0</v>
      </c>
      <c r="H24" s="1">
        <f t="shared" si="6"/>
        <v>22000</v>
      </c>
      <c r="I24" s="1">
        <f t="shared" si="7"/>
        <v>62000</v>
      </c>
      <c r="J24" s="1">
        <f t="shared" si="2"/>
        <v>122978</v>
      </c>
      <c r="K24" s="2">
        <f t="shared" si="4"/>
        <v>1436758</v>
      </c>
    </row>
    <row r="25" spans="1:11" ht="22.5">
      <c r="A25" s="1">
        <v>23</v>
      </c>
      <c r="B25" s="1">
        <v>1.21</v>
      </c>
      <c r="C25" s="1">
        <v>23</v>
      </c>
      <c r="D25" s="2">
        <f t="shared" si="5"/>
        <v>1316359</v>
      </c>
      <c r="E25" s="1">
        <v>0</v>
      </c>
      <c r="F25" s="1">
        <f t="shared" si="3"/>
        <v>58500</v>
      </c>
      <c r="G25" s="1">
        <v>0</v>
      </c>
      <c r="H25" s="1">
        <f t="shared" si="6"/>
        <v>23000</v>
      </c>
      <c r="I25" s="1">
        <f t="shared" si="7"/>
        <v>66000</v>
      </c>
      <c r="J25" s="1">
        <f t="shared" si="2"/>
        <v>137485.9</v>
      </c>
      <c r="K25" s="2">
        <f t="shared" si="4"/>
        <v>1601344.9</v>
      </c>
    </row>
    <row r="26" spans="1:11" ht="22.5">
      <c r="A26" s="1">
        <v>24</v>
      </c>
      <c r="B26" s="1">
        <v>1.21</v>
      </c>
      <c r="C26" s="1">
        <v>24</v>
      </c>
      <c r="D26" s="2">
        <f t="shared" si="5"/>
        <v>1469424</v>
      </c>
      <c r="E26" s="1">
        <v>0</v>
      </c>
      <c r="F26" s="1">
        <f t="shared" si="3"/>
        <v>58500</v>
      </c>
      <c r="G26" s="1">
        <v>0</v>
      </c>
      <c r="H26" s="1">
        <f t="shared" si="6"/>
        <v>24000</v>
      </c>
      <c r="I26" s="1">
        <f t="shared" si="7"/>
        <v>70000</v>
      </c>
      <c r="J26" s="1">
        <f t="shared" si="2"/>
        <v>152792.4</v>
      </c>
      <c r="K26" s="2">
        <f t="shared" si="4"/>
        <v>1774716.4</v>
      </c>
    </row>
    <row r="27" spans="1:11" ht="22.5">
      <c r="A27" s="1">
        <v>25</v>
      </c>
      <c r="B27" s="1">
        <v>1.21</v>
      </c>
      <c r="C27" s="1">
        <v>25</v>
      </c>
      <c r="D27" s="2">
        <f t="shared" si="5"/>
        <v>1630475</v>
      </c>
      <c r="E27" s="1">
        <v>0</v>
      </c>
      <c r="F27" s="1">
        <f t="shared" si="3"/>
        <v>58500</v>
      </c>
      <c r="G27" s="1">
        <v>0</v>
      </c>
      <c r="H27" s="1">
        <f t="shared" si="6"/>
        <v>25000</v>
      </c>
      <c r="I27" s="1">
        <f t="shared" si="7"/>
        <v>74000</v>
      </c>
      <c r="J27" s="1">
        <f t="shared" si="2"/>
        <v>168897.5</v>
      </c>
      <c r="K27" s="2">
        <f t="shared" si="4"/>
        <v>1956872.5</v>
      </c>
    </row>
    <row r="28" spans="1:11" ht="22.5">
      <c r="A28" s="1">
        <v>26</v>
      </c>
      <c r="B28" s="1">
        <v>1.21</v>
      </c>
      <c r="C28" s="1">
        <v>26</v>
      </c>
      <c r="D28" s="2">
        <f t="shared" si="5"/>
        <v>1799512</v>
      </c>
      <c r="E28" s="1">
        <v>0</v>
      </c>
      <c r="F28" s="1">
        <f t="shared" si="3"/>
        <v>58500</v>
      </c>
      <c r="G28" s="1">
        <v>0</v>
      </c>
      <c r="H28" s="1">
        <f t="shared" si="6"/>
        <v>26000</v>
      </c>
      <c r="I28" s="1">
        <f t="shared" si="7"/>
        <v>78000</v>
      </c>
      <c r="J28" s="1">
        <f t="shared" si="2"/>
        <v>185801.2</v>
      </c>
      <c r="K28" s="2">
        <f t="shared" si="4"/>
        <v>2147813.2000000002</v>
      </c>
    </row>
    <row r="29" spans="1:11" ht="22.5">
      <c r="A29" s="1">
        <v>27</v>
      </c>
      <c r="B29" s="1">
        <v>1.21</v>
      </c>
      <c r="C29" s="1">
        <v>27</v>
      </c>
      <c r="D29" s="2">
        <f t="shared" si="5"/>
        <v>1976535</v>
      </c>
      <c r="E29" s="1">
        <v>0</v>
      </c>
      <c r="F29" s="1">
        <f t="shared" si="3"/>
        <v>58500</v>
      </c>
      <c r="G29" s="1">
        <v>0</v>
      </c>
      <c r="H29" s="1">
        <f t="shared" si="6"/>
        <v>27000</v>
      </c>
      <c r="I29" s="1">
        <f t="shared" si="7"/>
        <v>82000</v>
      </c>
      <c r="J29" s="1">
        <f t="shared" si="2"/>
        <v>203503.5</v>
      </c>
      <c r="K29" s="2">
        <f t="shared" si="4"/>
        <v>2347538.5</v>
      </c>
    </row>
    <row r="30" spans="1:11" ht="22.5">
      <c r="A30" s="1">
        <v>28</v>
      </c>
      <c r="B30" s="1">
        <v>1.21</v>
      </c>
      <c r="C30" s="1">
        <v>28</v>
      </c>
      <c r="D30" s="2">
        <f t="shared" si="5"/>
        <v>2161544</v>
      </c>
      <c r="E30" s="1">
        <v>0</v>
      </c>
      <c r="F30" s="1">
        <f t="shared" si="3"/>
        <v>58500</v>
      </c>
      <c r="G30" s="1">
        <v>0</v>
      </c>
      <c r="H30" s="1">
        <f t="shared" si="6"/>
        <v>28000</v>
      </c>
      <c r="I30" s="1">
        <f t="shared" si="7"/>
        <v>86000</v>
      </c>
      <c r="J30" s="1">
        <f t="shared" si="2"/>
        <v>222004.40000000002</v>
      </c>
      <c r="K30" s="2">
        <f t="shared" si="4"/>
        <v>2556048.4</v>
      </c>
    </row>
    <row r="31" spans="1:11" ht="22.5">
      <c r="A31" s="1">
        <v>29</v>
      </c>
      <c r="B31" s="1">
        <v>1.21</v>
      </c>
      <c r="C31" s="1">
        <v>29</v>
      </c>
      <c r="D31" s="2">
        <f t="shared" si="5"/>
        <v>2354539</v>
      </c>
      <c r="E31" s="1">
        <v>0</v>
      </c>
      <c r="F31" s="1">
        <f t="shared" si="3"/>
        <v>58500</v>
      </c>
      <c r="G31" s="1">
        <v>0</v>
      </c>
      <c r="H31" s="1">
        <f t="shared" si="6"/>
        <v>29000</v>
      </c>
      <c r="I31" s="1">
        <f t="shared" si="7"/>
        <v>90000</v>
      </c>
      <c r="J31" s="1">
        <f t="shared" si="2"/>
        <v>241303.90000000002</v>
      </c>
      <c r="K31" s="2">
        <f t="shared" si="4"/>
        <v>2773342.9</v>
      </c>
    </row>
    <row r="32" spans="1:11" ht="22.5">
      <c r="A32" s="1">
        <v>30</v>
      </c>
      <c r="B32" s="1">
        <v>1.21</v>
      </c>
      <c r="C32" s="1">
        <v>30</v>
      </c>
      <c r="D32" s="2">
        <f t="shared" si="5"/>
        <v>2555520</v>
      </c>
      <c r="E32" s="1">
        <v>0</v>
      </c>
      <c r="F32" s="1">
        <f t="shared" si="3"/>
        <v>58500</v>
      </c>
      <c r="G32" s="1">
        <v>0</v>
      </c>
      <c r="H32" s="1">
        <f t="shared" si="6"/>
        <v>30000</v>
      </c>
      <c r="I32" s="1">
        <f t="shared" si="7"/>
        <v>94000</v>
      </c>
      <c r="J32" s="1">
        <f t="shared" si="2"/>
        <v>261402</v>
      </c>
      <c r="K32" s="2">
        <f t="shared" si="4"/>
        <v>2999422</v>
      </c>
    </row>
    <row r="33" spans="1:11" ht="22.5">
      <c r="A33" s="1">
        <v>31</v>
      </c>
      <c r="B33" s="1">
        <v>1.21</v>
      </c>
      <c r="C33" s="1">
        <v>31</v>
      </c>
      <c r="D33" s="2">
        <f t="shared" si="5"/>
        <v>2764487</v>
      </c>
      <c r="E33" s="1">
        <v>0</v>
      </c>
      <c r="F33" s="1">
        <f t="shared" si="3"/>
        <v>58500</v>
      </c>
      <c r="G33" s="1">
        <v>0</v>
      </c>
      <c r="H33" s="1">
        <f t="shared" si="6"/>
        <v>31000</v>
      </c>
      <c r="I33" s="1">
        <f t="shared" si="7"/>
        <v>97999.999999999985</v>
      </c>
      <c r="J33" s="1">
        <f t="shared" si="2"/>
        <v>282298.7</v>
      </c>
      <c r="K33" s="2">
        <f t="shared" si="4"/>
        <v>3234285.7</v>
      </c>
    </row>
    <row r="34" spans="1:11" ht="22.5">
      <c r="A34" s="1">
        <v>32</v>
      </c>
      <c r="B34" s="1">
        <v>1.21</v>
      </c>
      <c r="C34" s="1">
        <v>32</v>
      </c>
      <c r="D34" s="2">
        <f t="shared" si="5"/>
        <v>2981440</v>
      </c>
      <c r="E34" s="1">
        <v>0</v>
      </c>
      <c r="F34" s="1">
        <f t="shared" si="3"/>
        <v>58500</v>
      </c>
      <c r="G34" s="1">
        <v>0</v>
      </c>
      <c r="H34" s="1">
        <f t="shared" si="6"/>
        <v>32000</v>
      </c>
      <c r="I34" s="1">
        <f t="shared" si="7"/>
        <v>102000</v>
      </c>
      <c r="J34" s="1">
        <f t="shared" si="2"/>
        <v>303994</v>
      </c>
      <c r="K34" s="2">
        <f t="shared" si="4"/>
        <v>3477934</v>
      </c>
    </row>
    <row r="35" spans="1:11" ht="22.5">
      <c r="A35" s="1">
        <v>33</v>
      </c>
      <c r="B35" s="1">
        <v>1.21</v>
      </c>
      <c r="C35" s="1">
        <v>33</v>
      </c>
      <c r="D35" s="2">
        <f t="shared" si="5"/>
        <v>3206379</v>
      </c>
      <c r="E35" s="1">
        <v>0</v>
      </c>
      <c r="F35" s="1">
        <f t="shared" si="3"/>
        <v>58500</v>
      </c>
      <c r="G35" s="1">
        <v>0</v>
      </c>
      <c r="H35" s="1">
        <f t="shared" si="6"/>
        <v>33000</v>
      </c>
      <c r="I35" s="1">
        <f t="shared" si="7"/>
        <v>106000</v>
      </c>
      <c r="J35" s="1">
        <f t="shared" ref="J35:J66" si="8">(D35+E35+F35+G35)*0.1</f>
        <v>326487.90000000002</v>
      </c>
      <c r="K35" s="2">
        <f t="shared" si="4"/>
        <v>3730366.9</v>
      </c>
    </row>
    <row r="36" spans="1:11" ht="22.5">
      <c r="A36" s="1">
        <v>34</v>
      </c>
      <c r="B36" s="1">
        <v>1.21</v>
      </c>
      <c r="C36" s="1">
        <v>34</v>
      </c>
      <c r="D36" s="2">
        <f t="shared" si="5"/>
        <v>3439304</v>
      </c>
      <c r="E36" s="1">
        <v>0</v>
      </c>
      <c r="F36" s="1">
        <f t="shared" si="3"/>
        <v>58500</v>
      </c>
      <c r="G36" s="1">
        <v>0</v>
      </c>
      <c r="H36" s="1">
        <f t="shared" si="6"/>
        <v>34000</v>
      </c>
      <c r="I36" s="1">
        <f t="shared" si="7"/>
        <v>109999.99999999999</v>
      </c>
      <c r="J36" s="1">
        <f t="shared" si="8"/>
        <v>349780.4</v>
      </c>
      <c r="K36" s="2">
        <f t="shared" si="4"/>
        <v>3991584.4</v>
      </c>
    </row>
    <row r="37" spans="1:11" ht="22.5">
      <c r="A37" s="1">
        <v>35</v>
      </c>
      <c r="B37" s="1">
        <v>1.21</v>
      </c>
      <c r="C37" s="1">
        <v>35</v>
      </c>
      <c r="D37" s="2">
        <f t="shared" si="5"/>
        <v>3680215</v>
      </c>
      <c r="E37" s="1">
        <v>0</v>
      </c>
      <c r="F37" s="1">
        <f t="shared" si="3"/>
        <v>58500</v>
      </c>
      <c r="G37" s="1">
        <v>0</v>
      </c>
      <c r="H37" s="1">
        <f t="shared" si="6"/>
        <v>35000</v>
      </c>
      <c r="I37" s="1">
        <f t="shared" si="7"/>
        <v>113999.99999999999</v>
      </c>
      <c r="J37" s="1">
        <f t="shared" si="8"/>
        <v>373871.5</v>
      </c>
      <c r="K37" s="2">
        <f t="shared" si="4"/>
        <v>4261586.5</v>
      </c>
    </row>
    <row r="38" spans="1:11" ht="22.5">
      <c r="A38" s="1">
        <v>36</v>
      </c>
      <c r="B38" s="1">
        <v>1.21</v>
      </c>
      <c r="C38" s="1">
        <v>36</v>
      </c>
      <c r="D38" s="2">
        <f t="shared" si="5"/>
        <v>3929112</v>
      </c>
      <c r="E38" s="1">
        <v>0</v>
      </c>
      <c r="F38" s="1">
        <f t="shared" si="3"/>
        <v>58500</v>
      </c>
      <c r="G38" s="1">
        <v>0</v>
      </c>
      <c r="H38" s="1">
        <f t="shared" si="6"/>
        <v>36000</v>
      </c>
      <c r="I38" s="1">
        <f t="shared" si="7"/>
        <v>118000</v>
      </c>
      <c r="J38" s="1">
        <f t="shared" si="8"/>
        <v>398761.2</v>
      </c>
      <c r="K38" s="2">
        <f t="shared" si="4"/>
        <v>4540373.2</v>
      </c>
    </row>
    <row r="39" spans="1:11" ht="22.5">
      <c r="A39" s="1">
        <v>37</v>
      </c>
      <c r="B39" s="1">
        <v>1.21</v>
      </c>
      <c r="C39" s="1">
        <v>37</v>
      </c>
      <c r="D39" s="2">
        <f t="shared" si="5"/>
        <v>4185995</v>
      </c>
      <c r="E39" s="1">
        <v>0</v>
      </c>
      <c r="F39" s="1">
        <f t="shared" si="3"/>
        <v>58500</v>
      </c>
      <c r="G39" s="1">
        <v>0</v>
      </c>
      <c r="H39" s="1">
        <f t="shared" si="6"/>
        <v>37000</v>
      </c>
      <c r="I39" s="1">
        <f t="shared" si="7"/>
        <v>122000.00000000001</v>
      </c>
      <c r="J39" s="1">
        <f t="shared" si="8"/>
        <v>424449.5</v>
      </c>
      <c r="K39" s="2">
        <f t="shared" si="4"/>
        <v>4827944.5</v>
      </c>
    </row>
    <row r="40" spans="1:11" ht="22.5">
      <c r="A40" s="1">
        <v>38</v>
      </c>
      <c r="B40" s="1">
        <v>1.21</v>
      </c>
      <c r="C40" s="1">
        <v>38</v>
      </c>
      <c r="D40" s="2">
        <f t="shared" si="5"/>
        <v>4450864</v>
      </c>
      <c r="E40" s="1">
        <v>0</v>
      </c>
      <c r="F40" s="1">
        <f t="shared" si="3"/>
        <v>58500</v>
      </c>
      <c r="G40" s="1">
        <v>0</v>
      </c>
      <c r="H40" s="1">
        <f t="shared" si="6"/>
        <v>38000</v>
      </c>
      <c r="I40" s="1">
        <f t="shared" si="7"/>
        <v>126000</v>
      </c>
      <c r="J40" s="1">
        <f t="shared" si="8"/>
        <v>450936.4</v>
      </c>
      <c r="K40" s="2">
        <f t="shared" si="4"/>
        <v>5124300.4000000004</v>
      </c>
    </row>
    <row r="41" spans="1:11" ht="22.5">
      <c r="A41" s="1">
        <v>39</v>
      </c>
      <c r="B41" s="1">
        <v>1.21</v>
      </c>
      <c r="C41" s="1">
        <v>39</v>
      </c>
      <c r="D41" s="2">
        <f t="shared" si="5"/>
        <v>4723719</v>
      </c>
      <c r="E41" s="1">
        <v>0</v>
      </c>
      <c r="F41" s="1">
        <f t="shared" si="3"/>
        <v>58500</v>
      </c>
      <c r="G41" s="1">
        <v>0</v>
      </c>
      <c r="H41" s="1">
        <f t="shared" si="6"/>
        <v>39000</v>
      </c>
      <c r="I41" s="1">
        <f t="shared" si="7"/>
        <v>130000</v>
      </c>
      <c r="J41" s="1">
        <f t="shared" si="8"/>
        <v>478221.9</v>
      </c>
      <c r="K41" s="2">
        <f t="shared" si="4"/>
        <v>5429440.9000000004</v>
      </c>
    </row>
    <row r="42" spans="1:11" ht="22.5">
      <c r="A42" s="1">
        <v>40</v>
      </c>
      <c r="B42" s="1">
        <v>1.1499999999999999</v>
      </c>
      <c r="C42" s="1">
        <v>40</v>
      </c>
      <c r="D42" s="2">
        <f t="shared" si="5"/>
        <v>4756400</v>
      </c>
      <c r="E42" s="1">
        <v>0</v>
      </c>
      <c r="F42" s="1">
        <f t="shared" si="3"/>
        <v>58500</v>
      </c>
      <c r="G42" s="1">
        <v>0</v>
      </c>
      <c r="H42" s="1">
        <f t="shared" si="6"/>
        <v>40000</v>
      </c>
      <c r="I42" s="1">
        <f t="shared" si="7"/>
        <v>134000</v>
      </c>
      <c r="J42" s="1">
        <f t="shared" si="8"/>
        <v>481490</v>
      </c>
      <c r="K42" s="2">
        <f t="shared" si="4"/>
        <v>5470390</v>
      </c>
    </row>
    <row r="43" spans="1:11" ht="22.5">
      <c r="A43" s="1">
        <v>41</v>
      </c>
      <c r="B43" s="1">
        <v>1.1499999999999999</v>
      </c>
      <c r="C43" s="1">
        <v>41</v>
      </c>
      <c r="D43" s="2">
        <f t="shared" si="5"/>
        <v>5030905</v>
      </c>
      <c r="E43" s="1">
        <v>0</v>
      </c>
      <c r="F43" s="1">
        <f t="shared" si="3"/>
        <v>58500</v>
      </c>
      <c r="G43" s="1">
        <v>0</v>
      </c>
      <c r="H43" s="1">
        <f t="shared" si="6"/>
        <v>41000</v>
      </c>
      <c r="I43" s="1">
        <f t="shared" si="7"/>
        <v>138000</v>
      </c>
      <c r="J43" s="1">
        <f t="shared" si="8"/>
        <v>508940.5</v>
      </c>
      <c r="K43" s="2">
        <f t="shared" si="4"/>
        <v>5777345.5</v>
      </c>
    </row>
    <row r="44" spans="1:11" ht="22.5">
      <c r="A44" s="1">
        <v>42</v>
      </c>
      <c r="B44" s="1">
        <v>1.1499999999999999</v>
      </c>
      <c r="C44" s="1">
        <v>42</v>
      </c>
      <c r="D44" s="2">
        <f t="shared" si="5"/>
        <v>5313000</v>
      </c>
      <c r="E44" s="1">
        <v>0</v>
      </c>
      <c r="F44" s="1">
        <f t="shared" si="3"/>
        <v>58500</v>
      </c>
      <c r="G44" s="1">
        <v>0</v>
      </c>
      <c r="H44" s="1">
        <f t="shared" si="6"/>
        <v>42000</v>
      </c>
      <c r="I44" s="1">
        <f t="shared" si="7"/>
        <v>142000</v>
      </c>
      <c r="J44" s="1">
        <f t="shared" si="8"/>
        <v>537150</v>
      </c>
      <c r="K44" s="2">
        <f t="shared" si="4"/>
        <v>6092650</v>
      </c>
    </row>
    <row r="45" spans="1:11" ht="22.5">
      <c r="A45" s="1">
        <v>43</v>
      </c>
      <c r="B45" s="1">
        <v>1.1499999999999999</v>
      </c>
      <c r="C45" s="1">
        <v>43</v>
      </c>
      <c r="D45" s="2">
        <f t="shared" si="5"/>
        <v>5602685</v>
      </c>
      <c r="E45" s="1">
        <v>0</v>
      </c>
      <c r="F45" s="1">
        <f t="shared" si="3"/>
        <v>58500</v>
      </c>
      <c r="G45" s="1">
        <v>0</v>
      </c>
      <c r="H45" s="1">
        <f t="shared" si="6"/>
        <v>43000</v>
      </c>
      <c r="I45" s="1">
        <f t="shared" si="7"/>
        <v>146000</v>
      </c>
      <c r="J45" s="1">
        <f t="shared" si="8"/>
        <v>566118.5</v>
      </c>
      <c r="K45" s="2">
        <f t="shared" si="4"/>
        <v>6416303.5</v>
      </c>
    </row>
    <row r="46" spans="1:11" ht="22.5">
      <c r="A46" s="1">
        <v>44</v>
      </c>
      <c r="B46" s="1">
        <v>1.1499999999999999</v>
      </c>
      <c r="C46" s="1">
        <v>44</v>
      </c>
      <c r="D46" s="2">
        <f t="shared" si="5"/>
        <v>5899960</v>
      </c>
      <c r="E46" s="1">
        <v>0</v>
      </c>
      <c r="F46" s="1">
        <f t="shared" si="3"/>
        <v>58500</v>
      </c>
      <c r="G46" s="1">
        <v>0</v>
      </c>
      <c r="H46" s="1">
        <f t="shared" si="6"/>
        <v>44000</v>
      </c>
      <c r="I46" s="1">
        <f t="shared" si="7"/>
        <v>150000</v>
      </c>
      <c r="J46" s="1">
        <f t="shared" si="8"/>
        <v>595846</v>
      </c>
      <c r="K46" s="2">
        <f t="shared" si="4"/>
        <v>6748306</v>
      </c>
    </row>
    <row r="47" spans="1:11" ht="22.5">
      <c r="A47" s="1">
        <v>45</v>
      </c>
      <c r="B47" s="1">
        <v>1.1499999999999999</v>
      </c>
      <c r="C47" s="1">
        <v>45</v>
      </c>
      <c r="D47" s="2">
        <f t="shared" si="5"/>
        <v>6204824.9999999991</v>
      </c>
      <c r="E47" s="1">
        <v>0</v>
      </c>
      <c r="F47" s="1">
        <f t="shared" si="3"/>
        <v>58500</v>
      </c>
      <c r="G47" s="1">
        <v>0</v>
      </c>
      <c r="H47" s="1">
        <f t="shared" si="6"/>
        <v>45000</v>
      </c>
      <c r="I47" s="1">
        <f t="shared" si="7"/>
        <v>154000</v>
      </c>
      <c r="J47" s="1">
        <f t="shared" si="8"/>
        <v>626332.49999999988</v>
      </c>
      <c r="K47" s="2">
        <f t="shared" si="4"/>
        <v>7088657.4999999991</v>
      </c>
    </row>
    <row r="48" spans="1:11" ht="22.5">
      <c r="A48" s="1">
        <v>46</v>
      </c>
      <c r="B48" s="1">
        <v>1.1499999999999999</v>
      </c>
      <c r="C48" s="1">
        <v>46</v>
      </c>
      <c r="D48" s="2">
        <f t="shared" si="5"/>
        <v>6517279.9999999991</v>
      </c>
      <c r="E48" s="1">
        <v>0</v>
      </c>
      <c r="F48" s="1">
        <f t="shared" si="3"/>
        <v>58500</v>
      </c>
      <c r="G48" s="1">
        <v>0</v>
      </c>
      <c r="H48" s="1">
        <f t="shared" si="6"/>
        <v>46000</v>
      </c>
      <c r="I48" s="1">
        <f t="shared" si="7"/>
        <v>158000</v>
      </c>
      <c r="J48" s="1">
        <f t="shared" si="8"/>
        <v>657578</v>
      </c>
      <c r="K48" s="2">
        <f t="shared" si="4"/>
        <v>7437357.9999999991</v>
      </c>
    </row>
    <row r="49" spans="1:11" ht="22.5">
      <c r="A49" s="1">
        <v>47</v>
      </c>
      <c r="B49" s="1">
        <v>1.1499999999999999</v>
      </c>
      <c r="C49" s="1">
        <v>47</v>
      </c>
      <c r="D49" s="2">
        <f t="shared" si="5"/>
        <v>6837324.9999999991</v>
      </c>
      <c r="E49" s="1">
        <v>0</v>
      </c>
      <c r="F49" s="1">
        <f t="shared" si="3"/>
        <v>58500</v>
      </c>
      <c r="G49" s="1">
        <v>0</v>
      </c>
      <c r="H49" s="1">
        <f t="shared" si="6"/>
        <v>47000</v>
      </c>
      <c r="I49" s="1">
        <f t="shared" si="7"/>
        <v>162000</v>
      </c>
      <c r="J49" s="1">
        <f t="shared" si="8"/>
        <v>689582.5</v>
      </c>
      <c r="K49" s="2">
        <f t="shared" si="4"/>
        <v>7794407.4999999991</v>
      </c>
    </row>
    <row r="50" spans="1:11" ht="22.5">
      <c r="A50" s="1">
        <v>48</v>
      </c>
      <c r="B50" s="1">
        <v>1.1499999999999999</v>
      </c>
      <c r="C50" s="1">
        <v>48</v>
      </c>
      <c r="D50" s="2">
        <f t="shared" si="5"/>
        <v>7164959.9999999991</v>
      </c>
      <c r="E50" s="1">
        <v>0</v>
      </c>
      <c r="F50" s="1">
        <f t="shared" si="3"/>
        <v>58500</v>
      </c>
      <c r="G50" s="1">
        <v>0</v>
      </c>
      <c r="H50" s="1">
        <f t="shared" si="6"/>
        <v>48000</v>
      </c>
      <c r="I50" s="1">
        <f t="shared" si="7"/>
        <v>166000</v>
      </c>
      <c r="J50" s="1">
        <f t="shared" si="8"/>
        <v>722346</v>
      </c>
      <c r="K50" s="2">
        <f t="shared" si="4"/>
        <v>8159805.9999999991</v>
      </c>
    </row>
    <row r="51" spans="1:11" ht="22.5">
      <c r="A51" s="1">
        <v>49</v>
      </c>
      <c r="B51" s="1">
        <v>1.1499999999999999</v>
      </c>
      <c r="C51" s="1">
        <v>49</v>
      </c>
      <c r="D51" s="2">
        <f t="shared" si="5"/>
        <v>7500184.9999999991</v>
      </c>
      <c r="E51" s="1">
        <v>0</v>
      </c>
      <c r="F51" s="1">
        <f t="shared" si="3"/>
        <v>58500</v>
      </c>
      <c r="G51" s="1">
        <v>0</v>
      </c>
      <c r="H51" s="1">
        <f t="shared" si="6"/>
        <v>49000</v>
      </c>
      <c r="I51" s="1">
        <f t="shared" si="7"/>
        <v>170000</v>
      </c>
      <c r="J51" s="1">
        <f t="shared" si="8"/>
        <v>755868.5</v>
      </c>
      <c r="K51" s="2">
        <f t="shared" si="4"/>
        <v>8533553.5</v>
      </c>
    </row>
    <row r="52" spans="1:11" ht="22.5">
      <c r="A52" s="1">
        <v>50</v>
      </c>
      <c r="B52" s="1">
        <v>1.1499999999999999</v>
      </c>
      <c r="C52" s="1">
        <v>50</v>
      </c>
      <c r="D52" s="2">
        <f t="shared" si="5"/>
        <v>7842999.9999999991</v>
      </c>
      <c r="E52" s="1">
        <v>0</v>
      </c>
      <c r="F52" s="1">
        <f t="shared" si="3"/>
        <v>58500</v>
      </c>
      <c r="G52" s="1">
        <v>0</v>
      </c>
      <c r="H52" s="1">
        <f t="shared" si="6"/>
        <v>50000</v>
      </c>
      <c r="I52" s="1">
        <f t="shared" si="7"/>
        <v>174000</v>
      </c>
      <c r="J52" s="1">
        <f t="shared" si="8"/>
        <v>790150</v>
      </c>
      <c r="K52" s="2">
        <f t="shared" si="4"/>
        <v>8915650</v>
      </c>
    </row>
    <row r="53" spans="1:11" ht="22.5">
      <c r="A53" s="1">
        <v>51</v>
      </c>
      <c r="B53" s="1">
        <v>1.1499999999999999</v>
      </c>
      <c r="C53" s="1">
        <v>51</v>
      </c>
      <c r="D53" s="2">
        <f t="shared" si="5"/>
        <v>8193404.9999999991</v>
      </c>
      <c r="E53" s="1">
        <v>0</v>
      </c>
      <c r="F53" s="1">
        <f t="shared" si="3"/>
        <v>58500</v>
      </c>
      <c r="G53" s="1">
        <v>0</v>
      </c>
      <c r="H53" s="1">
        <f t="shared" si="6"/>
        <v>51000</v>
      </c>
      <c r="I53" s="1">
        <f t="shared" si="7"/>
        <v>178000</v>
      </c>
      <c r="J53" s="1">
        <f t="shared" si="8"/>
        <v>825190.5</v>
      </c>
      <c r="K53" s="2">
        <f t="shared" si="4"/>
        <v>9306095.5</v>
      </c>
    </row>
    <row r="54" spans="1:11" ht="22.5">
      <c r="A54" s="1">
        <v>52</v>
      </c>
      <c r="B54" s="1">
        <v>1.1499999999999999</v>
      </c>
      <c r="C54" s="1">
        <v>52</v>
      </c>
      <c r="D54" s="2">
        <f t="shared" si="5"/>
        <v>8551400</v>
      </c>
      <c r="E54" s="1">
        <v>0</v>
      </c>
      <c r="F54" s="1">
        <f t="shared" si="3"/>
        <v>58500</v>
      </c>
      <c r="G54" s="1">
        <v>0</v>
      </c>
      <c r="H54" s="1">
        <f t="shared" si="6"/>
        <v>52000</v>
      </c>
      <c r="I54" s="1">
        <f t="shared" si="7"/>
        <v>182000</v>
      </c>
      <c r="J54" s="1">
        <f t="shared" si="8"/>
        <v>860990</v>
      </c>
      <c r="K54" s="2">
        <f t="shared" si="4"/>
        <v>9704890</v>
      </c>
    </row>
    <row r="55" spans="1:11" ht="22.5">
      <c r="A55" s="1">
        <v>53</v>
      </c>
      <c r="B55" s="1">
        <v>1.1499999999999999</v>
      </c>
      <c r="C55" s="1">
        <v>53</v>
      </c>
      <c r="D55" s="2">
        <f t="shared" si="5"/>
        <v>8916985</v>
      </c>
      <c r="E55" s="1">
        <v>0</v>
      </c>
      <c r="F55" s="1">
        <f t="shared" si="3"/>
        <v>58500</v>
      </c>
      <c r="G55" s="1">
        <v>0</v>
      </c>
      <c r="H55" s="1">
        <f t="shared" si="6"/>
        <v>53000</v>
      </c>
      <c r="I55" s="1">
        <f t="shared" si="7"/>
        <v>186000</v>
      </c>
      <c r="J55" s="1">
        <f t="shared" si="8"/>
        <v>897548.5</v>
      </c>
      <c r="K55" s="2">
        <f t="shared" si="4"/>
        <v>10112033.5</v>
      </c>
    </row>
    <row r="56" spans="1:11" ht="22.5">
      <c r="A56" s="1">
        <v>54</v>
      </c>
      <c r="B56" s="1">
        <v>1.1499999999999999</v>
      </c>
      <c r="C56" s="1">
        <v>54</v>
      </c>
      <c r="D56" s="2">
        <f t="shared" si="5"/>
        <v>9290160</v>
      </c>
      <c r="E56" s="1">
        <v>0</v>
      </c>
      <c r="F56" s="1">
        <f t="shared" si="3"/>
        <v>58500</v>
      </c>
      <c r="G56" s="1">
        <v>0</v>
      </c>
      <c r="H56" s="1">
        <f t="shared" si="6"/>
        <v>54000</v>
      </c>
      <c r="I56" s="1">
        <f t="shared" si="7"/>
        <v>190000</v>
      </c>
      <c r="J56" s="1">
        <f t="shared" si="8"/>
        <v>934866</v>
      </c>
      <c r="K56" s="2">
        <f t="shared" si="4"/>
        <v>10527526</v>
      </c>
    </row>
    <row r="57" spans="1:11" ht="22.5">
      <c r="A57" s="1">
        <v>55</v>
      </c>
      <c r="B57" s="1">
        <v>1.1499999999999999</v>
      </c>
      <c r="C57" s="1">
        <v>55</v>
      </c>
      <c r="D57" s="2">
        <f t="shared" si="5"/>
        <v>9670925</v>
      </c>
      <c r="E57" s="1">
        <v>0</v>
      </c>
      <c r="F57" s="1">
        <f t="shared" si="3"/>
        <v>58500</v>
      </c>
      <c r="G57" s="1">
        <v>0</v>
      </c>
      <c r="H57" s="1">
        <f t="shared" si="6"/>
        <v>55000</v>
      </c>
      <c r="I57" s="1">
        <f t="shared" si="7"/>
        <v>194000</v>
      </c>
      <c r="J57" s="1">
        <f t="shared" si="8"/>
        <v>972942.5</v>
      </c>
      <c r="K57" s="2">
        <f t="shared" si="4"/>
        <v>10951367.5</v>
      </c>
    </row>
    <row r="58" spans="1:11" ht="22.5">
      <c r="A58" s="1">
        <v>56</v>
      </c>
      <c r="B58" s="1">
        <v>1.1499999999999999</v>
      </c>
      <c r="C58" s="1">
        <v>56</v>
      </c>
      <c r="D58" s="2">
        <f t="shared" si="5"/>
        <v>10059280</v>
      </c>
      <c r="E58" s="1">
        <v>0</v>
      </c>
      <c r="F58" s="1">
        <f t="shared" si="3"/>
        <v>58500</v>
      </c>
      <c r="G58" s="1">
        <v>0</v>
      </c>
      <c r="H58" s="1">
        <f t="shared" si="6"/>
        <v>56000</v>
      </c>
      <c r="I58" s="1">
        <f t="shared" si="7"/>
        <v>198000</v>
      </c>
      <c r="J58" s="1">
        <f t="shared" si="8"/>
        <v>1011778</v>
      </c>
      <c r="K58" s="2">
        <f t="shared" si="4"/>
        <v>11383558</v>
      </c>
    </row>
    <row r="59" spans="1:11" ht="22.5">
      <c r="A59" s="1">
        <v>57</v>
      </c>
      <c r="B59" s="1">
        <v>1.1499999999999999</v>
      </c>
      <c r="C59" s="1">
        <v>57</v>
      </c>
      <c r="D59" s="2">
        <f t="shared" si="5"/>
        <v>10455225</v>
      </c>
      <c r="E59" s="1">
        <v>0</v>
      </c>
      <c r="F59" s="1">
        <f t="shared" si="3"/>
        <v>58500</v>
      </c>
      <c r="G59" s="1">
        <v>0</v>
      </c>
      <c r="H59" s="1">
        <f t="shared" si="6"/>
        <v>57000</v>
      </c>
      <c r="I59" s="1">
        <f t="shared" si="7"/>
        <v>202000</v>
      </c>
      <c r="J59" s="1">
        <f t="shared" si="8"/>
        <v>1051372.5</v>
      </c>
      <c r="K59" s="2">
        <f t="shared" si="4"/>
        <v>11824097.5</v>
      </c>
    </row>
    <row r="60" spans="1:11" ht="22.5">
      <c r="A60" s="1">
        <v>58</v>
      </c>
      <c r="B60" s="1">
        <v>1.1499999999999999</v>
      </c>
      <c r="C60" s="1">
        <v>58</v>
      </c>
      <c r="D60" s="2">
        <f t="shared" si="5"/>
        <v>10858760</v>
      </c>
      <c r="E60" s="1">
        <v>0</v>
      </c>
      <c r="F60" s="1">
        <f t="shared" si="3"/>
        <v>58500</v>
      </c>
      <c r="G60" s="1">
        <v>0</v>
      </c>
      <c r="H60" s="1">
        <f t="shared" si="6"/>
        <v>58000</v>
      </c>
      <c r="I60" s="1">
        <f t="shared" si="7"/>
        <v>206000</v>
      </c>
      <c r="J60" s="1">
        <f t="shared" si="8"/>
        <v>1091726</v>
      </c>
      <c r="K60" s="2">
        <f t="shared" si="4"/>
        <v>12272986</v>
      </c>
    </row>
    <row r="61" spans="1:11" ht="22.5">
      <c r="A61" s="1">
        <v>59</v>
      </c>
      <c r="B61" s="1">
        <v>1.1499999999999999</v>
      </c>
      <c r="C61" s="1">
        <v>59</v>
      </c>
      <c r="D61" s="2">
        <f t="shared" si="5"/>
        <v>11269885</v>
      </c>
      <c r="E61" s="1">
        <v>0</v>
      </c>
      <c r="F61" s="1">
        <f t="shared" si="3"/>
        <v>58500</v>
      </c>
      <c r="G61" s="1">
        <v>0</v>
      </c>
      <c r="H61" s="1">
        <f t="shared" si="6"/>
        <v>59000</v>
      </c>
      <c r="I61" s="1">
        <f t="shared" si="7"/>
        <v>210000</v>
      </c>
      <c r="J61" s="1">
        <f t="shared" si="8"/>
        <v>1132838.5</v>
      </c>
      <c r="K61" s="2">
        <f t="shared" si="4"/>
        <v>12730223.5</v>
      </c>
    </row>
    <row r="62" spans="1:11" ht="22.5">
      <c r="A62" s="1">
        <v>60</v>
      </c>
      <c r="B62" s="1">
        <v>1.1499999999999999</v>
      </c>
      <c r="C62" s="1">
        <v>60</v>
      </c>
      <c r="D62" s="2">
        <f t="shared" ref="D62:D102" si="9">((C62*110000*0.01)+(0.03*110000*(C62-13)))*A62*B62</f>
        <v>15255899.999999998</v>
      </c>
      <c r="E62" s="1">
        <v>0</v>
      </c>
      <c r="F62" s="1">
        <f t="shared" si="3"/>
        <v>58500</v>
      </c>
      <c r="G62" s="1">
        <v>0</v>
      </c>
      <c r="H62" s="1">
        <f t="shared" si="6"/>
        <v>60000</v>
      </c>
      <c r="I62" s="1">
        <f t="shared" si="7"/>
        <v>214000</v>
      </c>
      <c r="J62" s="1">
        <f t="shared" si="8"/>
        <v>1531440</v>
      </c>
      <c r="K62" s="2">
        <f t="shared" si="4"/>
        <v>17119840</v>
      </c>
    </row>
    <row r="63" spans="1:11" ht="22.5">
      <c r="A63" s="1">
        <v>61</v>
      </c>
      <c r="B63" s="1">
        <v>1.1499999999999999</v>
      </c>
      <c r="C63" s="1">
        <v>61</v>
      </c>
      <c r="D63" s="2">
        <f t="shared" si="9"/>
        <v>15818824.999999998</v>
      </c>
      <c r="E63" s="1">
        <v>0</v>
      </c>
      <c r="F63" s="1">
        <f t="shared" si="3"/>
        <v>58500</v>
      </c>
      <c r="G63" s="1">
        <v>0</v>
      </c>
      <c r="H63" s="1">
        <f t="shared" si="6"/>
        <v>61000</v>
      </c>
      <c r="I63" s="1">
        <f t="shared" si="7"/>
        <v>218000</v>
      </c>
      <c r="J63" s="1">
        <f t="shared" si="8"/>
        <v>1587732.5</v>
      </c>
      <c r="K63" s="2">
        <f t="shared" si="4"/>
        <v>17744057.5</v>
      </c>
    </row>
    <row r="64" spans="1:11" ht="22.5">
      <c r="A64" s="1">
        <v>62</v>
      </c>
      <c r="B64" s="1">
        <v>1.1499999999999999</v>
      </c>
      <c r="C64" s="1">
        <v>62</v>
      </c>
      <c r="D64" s="2">
        <f t="shared" si="9"/>
        <v>16391869.999999998</v>
      </c>
      <c r="E64" s="1">
        <v>0</v>
      </c>
      <c r="F64" s="1">
        <f t="shared" si="3"/>
        <v>58500</v>
      </c>
      <c r="G64" s="1">
        <v>0</v>
      </c>
      <c r="H64" s="1">
        <f t="shared" si="6"/>
        <v>62000</v>
      </c>
      <c r="I64" s="1">
        <f t="shared" si="7"/>
        <v>222000</v>
      </c>
      <c r="J64" s="1">
        <f t="shared" si="8"/>
        <v>1645037</v>
      </c>
      <c r="K64" s="2">
        <f t="shared" si="4"/>
        <v>18379407</v>
      </c>
    </row>
    <row r="65" spans="1:11" ht="22.5">
      <c r="A65" s="1">
        <v>63</v>
      </c>
      <c r="B65" s="1">
        <v>1.1499999999999999</v>
      </c>
      <c r="C65" s="1">
        <v>63</v>
      </c>
      <c r="D65" s="2">
        <f t="shared" si="9"/>
        <v>16975035</v>
      </c>
      <c r="E65" s="1">
        <v>0</v>
      </c>
      <c r="F65" s="1">
        <f t="shared" si="3"/>
        <v>58500</v>
      </c>
      <c r="G65" s="1">
        <v>0</v>
      </c>
      <c r="H65" s="1">
        <f t="shared" si="6"/>
        <v>63000</v>
      </c>
      <c r="I65" s="1">
        <f t="shared" si="7"/>
        <v>226000</v>
      </c>
      <c r="J65" s="1">
        <f t="shared" si="8"/>
        <v>1703353.5</v>
      </c>
      <c r="K65" s="2">
        <f t="shared" si="4"/>
        <v>19025888.5</v>
      </c>
    </row>
    <row r="66" spans="1:11" ht="22.5">
      <c r="A66" s="1">
        <v>64</v>
      </c>
      <c r="B66" s="1">
        <v>1.1499999999999999</v>
      </c>
      <c r="C66" s="1">
        <v>64</v>
      </c>
      <c r="D66" s="2">
        <f t="shared" si="9"/>
        <v>17568320</v>
      </c>
      <c r="E66" s="1">
        <v>0</v>
      </c>
      <c r="F66" s="1">
        <f t="shared" si="3"/>
        <v>58500</v>
      </c>
      <c r="G66" s="1">
        <v>0</v>
      </c>
      <c r="H66" s="1">
        <f t="shared" si="6"/>
        <v>64000</v>
      </c>
      <c r="I66" s="1">
        <f t="shared" si="7"/>
        <v>230000</v>
      </c>
      <c r="J66" s="1">
        <f t="shared" si="8"/>
        <v>1762682</v>
      </c>
      <c r="K66" s="2">
        <f t="shared" si="4"/>
        <v>19683502</v>
      </c>
    </row>
    <row r="67" spans="1:11" ht="22.5">
      <c r="A67" s="1">
        <v>65</v>
      </c>
      <c r="B67" s="1">
        <v>1.1499999999999999</v>
      </c>
      <c r="C67" s="1">
        <v>65</v>
      </c>
      <c r="D67" s="2">
        <f t="shared" si="9"/>
        <v>18171725</v>
      </c>
      <c r="E67" s="1">
        <v>0</v>
      </c>
      <c r="F67" s="1">
        <f t="shared" si="3"/>
        <v>58500</v>
      </c>
      <c r="G67" s="1">
        <v>0</v>
      </c>
      <c r="H67" s="1">
        <f t="shared" si="6"/>
        <v>65000</v>
      </c>
      <c r="I67" s="1">
        <f t="shared" si="7"/>
        <v>234000</v>
      </c>
      <c r="J67" s="1">
        <f t="shared" ref="J67:J102" si="10">(D67+E67+F67+G67)*0.1</f>
        <v>1823022.5</v>
      </c>
      <c r="K67" s="2">
        <f t="shared" si="4"/>
        <v>20352247.5</v>
      </c>
    </row>
    <row r="68" spans="1:11" ht="22.5">
      <c r="A68" s="1">
        <v>66</v>
      </c>
      <c r="B68" s="1">
        <v>1.1499999999999999</v>
      </c>
      <c r="C68" s="1">
        <v>66</v>
      </c>
      <c r="D68" s="2">
        <f t="shared" si="9"/>
        <v>18785250</v>
      </c>
      <c r="E68" s="1">
        <v>0</v>
      </c>
      <c r="F68" s="1">
        <f t="shared" ref="F68:F102" si="11">0.65*90000</f>
        <v>58500</v>
      </c>
      <c r="G68" s="1">
        <v>0</v>
      </c>
      <c r="H68" s="1">
        <f t="shared" si="6"/>
        <v>66000</v>
      </c>
      <c r="I68" s="1">
        <f t="shared" si="7"/>
        <v>238000</v>
      </c>
      <c r="J68" s="1">
        <f t="shared" si="10"/>
        <v>1884375</v>
      </c>
      <c r="K68" s="2">
        <f t="shared" ref="K68:K102" si="12">SUM(D68:J68)</f>
        <v>21032125</v>
      </c>
    </row>
    <row r="69" spans="1:11" ht="22.5">
      <c r="A69" s="1">
        <v>67</v>
      </c>
      <c r="B69" s="1">
        <v>1.1499999999999999</v>
      </c>
      <c r="C69" s="1">
        <v>67</v>
      </c>
      <c r="D69" s="2">
        <f t="shared" si="9"/>
        <v>19408895</v>
      </c>
      <c r="E69" s="1">
        <v>0</v>
      </c>
      <c r="F69" s="1">
        <f t="shared" si="11"/>
        <v>58500</v>
      </c>
      <c r="G69" s="1">
        <v>0</v>
      </c>
      <c r="H69" s="1">
        <f t="shared" si="6"/>
        <v>67000</v>
      </c>
      <c r="I69" s="1">
        <f t="shared" si="7"/>
        <v>242000</v>
      </c>
      <c r="J69" s="1">
        <f t="shared" si="10"/>
        <v>1946739.5</v>
      </c>
      <c r="K69" s="2">
        <f t="shared" si="12"/>
        <v>21723134.5</v>
      </c>
    </row>
    <row r="70" spans="1:11" ht="22.5">
      <c r="A70" s="1">
        <v>68</v>
      </c>
      <c r="B70" s="1">
        <v>1.1499999999999999</v>
      </c>
      <c r="C70" s="1">
        <v>68</v>
      </c>
      <c r="D70" s="2">
        <f t="shared" si="9"/>
        <v>20042660</v>
      </c>
      <c r="E70" s="1">
        <v>0</v>
      </c>
      <c r="F70" s="1">
        <f t="shared" si="11"/>
        <v>58500</v>
      </c>
      <c r="G70" s="1">
        <v>0</v>
      </c>
      <c r="H70" s="1">
        <f t="shared" si="6"/>
        <v>68000</v>
      </c>
      <c r="I70" s="1">
        <f t="shared" si="7"/>
        <v>246000</v>
      </c>
      <c r="J70" s="1">
        <f t="shared" si="10"/>
        <v>2010116</v>
      </c>
      <c r="K70" s="2">
        <f t="shared" si="12"/>
        <v>22425276</v>
      </c>
    </row>
    <row r="71" spans="1:11" ht="22.5">
      <c r="A71" s="1">
        <v>69</v>
      </c>
      <c r="B71" s="1">
        <v>1.1499999999999999</v>
      </c>
      <c r="C71" s="1">
        <v>69</v>
      </c>
      <c r="D71" s="2">
        <f t="shared" si="9"/>
        <v>20686545</v>
      </c>
      <c r="E71" s="1">
        <v>0</v>
      </c>
      <c r="F71" s="1">
        <f t="shared" si="11"/>
        <v>58500</v>
      </c>
      <c r="G71" s="1">
        <v>0</v>
      </c>
      <c r="H71" s="1">
        <f t="shared" si="6"/>
        <v>69000</v>
      </c>
      <c r="I71" s="1">
        <f t="shared" si="7"/>
        <v>250000</v>
      </c>
      <c r="J71" s="1">
        <f t="shared" si="10"/>
        <v>2074504.5</v>
      </c>
      <c r="K71" s="2">
        <f t="shared" si="12"/>
        <v>23138549.5</v>
      </c>
    </row>
    <row r="72" spans="1:11" ht="22.5">
      <c r="A72" s="1">
        <v>70</v>
      </c>
      <c r="B72" s="1">
        <v>1.1499999999999999</v>
      </c>
      <c r="C72" s="1">
        <v>70</v>
      </c>
      <c r="D72" s="2">
        <f t="shared" si="9"/>
        <v>21340550</v>
      </c>
      <c r="E72" s="1">
        <v>0</v>
      </c>
      <c r="F72" s="1">
        <f t="shared" si="11"/>
        <v>58500</v>
      </c>
      <c r="G72" s="1">
        <v>0</v>
      </c>
      <c r="H72" s="1">
        <f t="shared" si="6"/>
        <v>70000</v>
      </c>
      <c r="I72" s="1">
        <f t="shared" si="7"/>
        <v>254000</v>
      </c>
      <c r="J72" s="1">
        <f t="shared" si="10"/>
        <v>2139905</v>
      </c>
      <c r="K72" s="2">
        <f t="shared" si="12"/>
        <v>23862955</v>
      </c>
    </row>
    <row r="73" spans="1:11" ht="22.5">
      <c r="A73" s="1">
        <v>71</v>
      </c>
      <c r="B73" s="1">
        <v>1.1499999999999999</v>
      </c>
      <c r="C73" s="1">
        <v>71</v>
      </c>
      <c r="D73" s="2">
        <f t="shared" si="9"/>
        <v>22004675</v>
      </c>
      <c r="E73" s="1">
        <v>0</v>
      </c>
      <c r="F73" s="1">
        <f t="shared" si="11"/>
        <v>58500</v>
      </c>
      <c r="G73" s="1">
        <v>0</v>
      </c>
      <c r="H73" s="1">
        <f t="shared" si="6"/>
        <v>71000</v>
      </c>
      <c r="I73" s="1">
        <f t="shared" si="7"/>
        <v>258000</v>
      </c>
      <c r="J73" s="1">
        <f t="shared" si="10"/>
        <v>2206317.5</v>
      </c>
      <c r="K73" s="2">
        <f t="shared" si="12"/>
        <v>24598492.5</v>
      </c>
    </row>
    <row r="74" spans="1:11" ht="22.5">
      <c r="A74" s="1">
        <v>72</v>
      </c>
      <c r="B74" s="1">
        <v>1.1499999999999999</v>
      </c>
      <c r="C74" s="1">
        <v>72</v>
      </c>
      <c r="D74" s="2">
        <f t="shared" si="9"/>
        <v>22678920</v>
      </c>
      <c r="E74" s="1">
        <v>0</v>
      </c>
      <c r="F74" s="1">
        <f t="shared" si="11"/>
        <v>58500</v>
      </c>
      <c r="G74" s="1">
        <v>0</v>
      </c>
      <c r="H74" s="1">
        <f t="shared" si="6"/>
        <v>72000</v>
      </c>
      <c r="I74" s="1">
        <f t="shared" si="7"/>
        <v>262000</v>
      </c>
      <c r="J74" s="1">
        <f t="shared" si="10"/>
        <v>2273742</v>
      </c>
      <c r="K74" s="2">
        <f t="shared" si="12"/>
        <v>25345162</v>
      </c>
    </row>
    <row r="75" spans="1:11" ht="22.5">
      <c r="A75" s="1">
        <v>73</v>
      </c>
      <c r="B75" s="1">
        <v>1.1499999999999999</v>
      </c>
      <c r="C75" s="1">
        <v>73</v>
      </c>
      <c r="D75" s="2">
        <f t="shared" si="9"/>
        <v>23363285</v>
      </c>
      <c r="E75" s="1">
        <v>0</v>
      </c>
      <c r="F75" s="1">
        <f t="shared" si="11"/>
        <v>58500</v>
      </c>
      <c r="G75" s="1">
        <v>0</v>
      </c>
      <c r="H75" s="1">
        <f t="shared" si="6"/>
        <v>73000</v>
      </c>
      <c r="I75" s="1">
        <f t="shared" si="7"/>
        <v>266000</v>
      </c>
      <c r="J75" s="1">
        <f t="shared" si="10"/>
        <v>2342178.5</v>
      </c>
      <c r="K75" s="2">
        <f t="shared" si="12"/>
        <v>26102963.5</v>
      </c>
    </row>
    <row r="76" spans="1:11" ht="22.5">
      <c r="A76" s="1">
        <v>74</v>
      </c>
      <c r="B76" s="1">
        <v>1.1499999999999999</v>
      </c>
      <c r="C76" s="1">
        <v>74</v>
      </c>
      <c r="D76" s="2">
        <f t="shared" si="9"/>
        <v>24057770</v>
      </c>
      <c r="E76" s="1">
        <v>0</v>
      </c>
      <c r="F76" s="1">
        <f t="shared" si="11"/>
        <v>58500</v>
      </c>
      <c r="G76" s="1">
        <v>0</v>
      </c>
      <c r="H76" s="1">
        <f t="shared" si="6"/>
        <v>74000</v>
      </c>
      <c r="I76" s="1">
        <f t="shared" si="7"/>
        <v>270000</v>
      </c>
      <c r="J76" s="1">
        <f t="shared" si="10"/>
        <v>2411627</v>
      </c>
      <c r="K76" s="2">
        <f t="shared" si="12"/>
        <v>26871897</v>
      </c>
    </row>
    <row r="77" spans="1:11" ht="22.5">
      <c r="A77" s="1">
        <v>75</v>
      </c>
      <c r="B77" s="1">
        <v>1.1499999999999999</v>
      </c>
      <c r="C77" s="1">
        <v>75</v>
      </c>
      <c r="D77" s="2">
        <f t="shared" si="9"/>
        <v>24762374.999999996</v>
      </c>
      <c r="E77" s="1">
        <v>0</v>
      </c>
      <c r="F77" s="1">
        <f t="shared" si="11"/>
        <v>58500</v>
      </c>
      <c r="G77" s="1">
        <v>0</v>
      </c>
      <c r="H77" s="1">
        <f t="shared" si="6"/>
        <v>75000</v>
      </c>
      <c r="I77" s="1">
        <f t="shared" si="7"/>
        <v>274000</v>
      </c>
      <c r="J77" s="1">
        <f t="shared" si="10"/>
        <v>2482087.4999999995</v>
      </c>
      <c r="K77" s="2">
        <f t="shared" si="12"/>
        <v>27651962.499999996</v>
      </c>
    </row>
    <row r="78" spans="1:11" ht="22.5">
      <c r="A78" s="1">
        <v>76</v>
      </c>
      <c r="B78" s="1">
        <v>1.1499999999999999</v>
      </c>
      <c r="C78" s="1">
        <v>76</v>
      </c>
      <c r="D78" s="2">
        <f t="shared" si="9"/>
        <v>25477099.999999996</v>
      </c>
      <c r="E78" s="1">
        <v>0</v>
      </c>
      <c r="F78" s="1">
        <f t="shared" si="11"/>
        <v>58500</v>
      </c>
      <c r="G78" s="1">
        <v>0</v>
      </c>
      <c r="H78" s="1">
        <f t="shared" si="6"/>
        <v>76000</v>
      </c>
      <c r="I78" s="1">
        <f t="shared" si="7"/>
        <v>278000</v>
      </c>
      <c r="J78" s="1">
        <f t="shared" si="10"/>
        <v>2553560</v>
      </c>
      <c r="K78" s="2">
        <f t="shared" si="12"/>
        <v>28443159.999999996</v>
      </c>
    </row>
    <row r="79" spans="1:11" ht="22.5">
      <c r="A79" s="1">
        <v>77</v>
      </c>
      <c r="B79" s="1">
        <v>1.1499999999999999</v>
      </c>
      <c r="C79" s="1">
        <v>77</v>
      </c>
      <c r="D79" s="2">
        <f t="shared" si="9"/>
        <v>26201944.999999996</v>
      </c>
      <c r="E79" s="1">
        <v>0</v>
      </c>
      <c r="F79" s="1">
        <f t="shared" si="11"/>
        <v>58500</v>
      </c>
      <c r="G79" s="1">
        <v>0</v>
      </c>
      <c r="H79" s="1">
        <f t="shared" si="6"/>
        <v>77000</v>
      </c>
      <c r="I79" s="1">
        <f t="shared" si="7"/>
        <v>282000</v>
      </c>
      <c r="J79" s="1">
        <f t="shared" si="10"/>
        <v>2626044.5</v>
      </c>
      <c r="K79" s="2">
        <f t="shared" si="12"/>
        <v>29245489.499999996</v>
      </c>
    </row>
    <row r="80" spans="1:11" ht="22.5">
      <c r="A80" s="1">
        <v>78</v>
      </c>
      <c r="B80" s="1">
        <v>1.1499999999999999</v>
      </c>
      <c r="C80" s="1">
        <v>78</v>
      </c>
      <c r="D80" s="2">
        <f t="shared" si="9"/>
        <v>26936909.999999996</v>
      </c>
      <c r="E80" s="1">
        <v>0</v>
      </c>
      <c r="F80" s="1">
        <f t="shared" si="11"/>
        <v>58500</v>
      </c>
      <c r="G80" s="1">
        <v>0</v>
      </c>
      <c r="H80" s="1">
        <f t="shared" si="6"/>
        <v>78000</v>
      </c>
      <c r="I80" s="1">
        <f t="shared" si="7"/>
        <v>286000</v>
      </c>
      <c r="J80" s="1">
        <f t="shared" si="10"/>
        <v>2699541</v>
      </c>
      <c r="K80" s="2">
        <f t="shared" si="12"/>
        <v>30058950.999999996</v>
      </c>
    </row>
    <row r="81" spans="1:11" ht="22.5">
      <c r="A81" s="1">
        <v>79</v>
      </c>
      <c r="B81" s="1">
        <v>1.1499999999999999</v>
      </c>
      <c r="C81" s="1">
        <v>79</v>
      </c>
      <c r="D81" s="2">
        <f t="shared" si="9"/>
        <v>27681994.999999996</v>
      </c>
      <c r="E81" s="1">
        <v>0</v>
      </c>
      <c r="F81" s="1">
        <f t="shared" si="11"/>
        <v>58500</v>
      </c>
      <c r="G81" s="1">
        <v>0</v>
      </c>
      <c r="H81" s="1">
        <f t="shared" si="6"/>
        <v>79000</v>
      </c>
      <c r="I81" s="1">
        <f t="shared" si="7"/>
        <v>290000</v>
      </c>
      <c r="J81" s="1">
        <f t="shared" si="10"/>
        <v>2774049.5</v>
      </c>
      <c r="K81" s="2">
        <f t="shared" si="12"/>
        <v>30883544.499999996</v>
      </c>
    </row>
    <row r="82" spans="1:11" ht="22.5">
      <c r="A82" s="1">
        <v>80</v>
      </c>
      <c r="B82" s="1">
        <v>1.1499999999999999</v>
      </c>
      <c r="C82" s="1">
        <v>80</v>
      </c>
      <c r="D82" s="2">
        <f t="shared" si="9"/>
        <v>28437199.999999996</v>
      </c>
      <c r="E82" s="1">
        <v>0</v>
      </c>
      <c r="F82" s="1">
        <f t="shared" si="11"/>
        <v>58500</v>
      </c>
      <c r="G82" s="1">
        <v>0</v>
      </c>
      <c r="H82" s="1">
        <f t="shared" si="6"/>
        <v>80000</v>
      </c>
      <c r="I82" s="1">
        <f t="shared" si="7"/>
        <v>294000</v>
      </c>
      <c r="J82" s="1">
        <f t="shared" si="10"/>
        <v>2849570</v>
      </c>
      <c r="K82" s="2">
        <f t="shared" si="12"/>
        <v>31719269.999999996</v>
      </c>
    </row>
    <row r="83" spans="1:11" ht="22.5">
      <c r="A83" s="1">
        <v>81</v>
      </c>
      <c r="B83" s="1">
        <v>1.1499999999999999</v>
      </c>
      <c r="C83" s="1">
        <v>81</v>
      </c>
      <c r="D83" s="2">
        <f t="shared" si="9"/>
        <v>29202524.999999996</v>
      </c>
      <c r="E83" s="1">
        <v>0</v>
      </c>
      <c r="F83" s="1">
        <f t="shared" si="11"/>
        <v>58500</v>
      </c>
      <c r="G83" s="1">
        <v>0</v>
      </c>
      <c r="H83" s="1">
        <f t="shared" si="6"/>
        <v>81000</v>
      </c>
      <c r="I83" s="1">
        <f t="shared" si="7"/>
        <v>298000</v>
      </c>
      <c r="J83" s="1">
        <f t="shared" si="10"/>
        <v>2926102.5</v>
      </c>
      <c r="K83" s="2">
        <f t="shared" si="12"/>
        <v>32566127.499999996</v>
      </c>
    </row>
    <row r="84" spans="1:11" ht="22.5">
      <c r="A84" s="1">
        <v>82</v>
      </c>
      <c r="B84" s="1">
        <v>1.1499999999999999</v>
      </c>
      <c r="C84" s="1">
        <v>82</v>
      </c>
      <c r="D84" s="2">
        <f t="shared" si="9"/>
        <v>29977969.999999996</v>
      </c>
      <c r="E84" s="1">
        <v>0</v>
      </c>
      <c r="F84" s="1">
        <f t="shared" si="11"/>
        <v>58500</v>
      </c>
      <c r="G84" s="1">
        <v>0</v>
      </c>
      <c r="H84" s="1">
        <f t="shared" si="6"/>
        <v>82000</v>
      </c>
      <c r="I84" s="1">
        <f t="shared" si="7"/>
        <v>302000</v>
      </c>
      <c r="J84" s="1">
        <f t="shared" si="10"/>
        <v>3003647</v>
      </c>
      <c r="K84" s="2">
        <f t="shared" si="12"/>
        <v>33424116.999999996</v>
      </c>
    </row>
    <row r="85" spans="1:11" ht="22.5">
      <c r="A85" s="1">
        <v>83</v>
      </c>
      <c r="B85" s="1">
        <v>1.1499999999999999</v>
      </c>
      <c r="C85" s="1">
        <v>83</v>
      </c>
      <c r="D85" s="2">
        <f t="shared" si="9"/>
        <v>30763534.999999996</v>
      </c>
      <c r="E85" s="1">
        <v>0</v>
      </c>
      <c r="F85" s="1">
        <f t="shared" si="11"/>
        <v>58500</v>
      </c>
      <c r="G85" s="1">
        <v>0</v>
      </c>
      <c r="H85" s="1">
        <f t="shared" si="6"/>
        <v>83000</v>
      </c>
      <c r="I85" s="1">
        <f t="shared" si="7"/>
        <v>306000</v>
      </c>
      <c r="J85" s="1">
        <f t="shared" si="10"/>
        <v>3082203.5</v>
      </c>
      <c r="K85" s="2">
        <f t="shared" si="12"/>
        <v>34293238.5</v>
      </c>
    </row>
    <row r="86" spans="1:11" ht="22.5">
      <c r="A86" s="1">
        <v>84</v>
      </c>
      <c r="B86" s="1">
        <v>1.1499999999999999</v>
      </c>
      <c r="C86" s="1">
        <v>84</v>
      </c>
      <c r="D86" s="2">
        <f t="shared" si="9"/>
        <v>31559219.999999996</v>
      </c>
      <c r="E86" s="1">
        <v>0</v>
      </c>
      <c r="F86" s="1">
        <f t="shared" si="11"/>
        <v>58500</v>
      </c>
      <c r="G86" s="1">
        <v>0</v>
      </c>
      <c r="H86" s="1">
        <f t="shared" si="6"/>
        <v>84000</v>
      </c>
      <c r="I86" s="1">
        <f t="shared" si="7"/>
        <v>310000</v>
      </c>
      <c r="J86" s="1">
        <f t="shared" si="10"/>
        <v>3161772</v>
      </c>
      <c r="K86" s="2">
        <f t="shared" si="12"/>
        <v>35173492</v>
      </c>
    </row>
    <row r="87" spans="1:11" ht="22.5">
      <c r="A87" s="1">
        <v>85</v>
      </c>
      <c r="B87" s="1">
        <v>1.1499999999999999</v>
      </c>
      <c r="C87" s="1">
        <v>85</v>
      </c>
      <c r="D87" s="2">
        <f t="shared" si="9"/>
        <v>32365024.999999996</v>
      </c>
      <c r="E87" s="1">
        <v>0</v>
      </c>
      <c r="F87" s="1">
        <f t="shared" si="11"/>
        <v>58500</v>
      </c>
      <c r="G87" s="1">
        <v>0</v>
      </c>
      <c r="H87" s="1">
        <f t="shared" ref="H87:H102" si="13">A87*1000</f>
        <v>85000</v>
      </c>
      <c r="I87" s="1">
        <f t="shared" ref="I87:I102" si="14">A87*(4000-26000/C87)</f>
        <v>314000</v>
      </c>
      <c r="J87" s="1">
        <f t="shared" si="10"/>
        <v>3242352.5</v>
      </c>
      <c r="K87" s="2">
        <f t="shared" si="12"/>
        <v>36064877.5</v>
      </c>
    </row>
    <row r="88" spans="1:11" ht="22.5">
      <c r="A88" s="1">
        <v>86</v>
      </c>
      <c r="B88" s="1">
        <v>1.1499999999999999</v>
      </c>
      <c r="C88" s="1">
        <v>86</v>
      </c>
      <c r="D88" s="2">
        <f t="shared" si="9"/>
        <v>33180949.999999996</v>
      </c>
      <c r="E88" s="1">
        <v>0</v>
      </c>
      <c r="F88" s="1">
        <f t="shared" si="11"/>
        <v>58500</v>
      </c>
      <c r="G88" s="1">
        <v>0</v>
      </c>
      <c r="H88" s="1">
        <f t="shared" si="13"/>
        <v>86000</v>
      </c>
      <c r="I88" s="1">
        <f t="shared" si="14"/>
        <v>318000</v>
      </c>
      <c r="J88" s="1">
        <f t="shared" si="10"/>
        <v>3323945</v>
      </c>
      <c r="K88" s="2">
        <f t="shared" si="12"/>
        <v>36967395</v>
      </c>
    </row>
    <row r="89" spans="1:11" ht="22.5">
      <c r="A89" s="1">
        <v>87</v>
      </c>
      <c r="B89" s="1">
        <v>1.1499999999999999</v>
      </c>
      <c r="C89" s="1">
        <v>87</v>
      </c>
      <c r="D89" s="2">
        <f t="shared" si="9"/>
        <v>34006995</v>
      </c>
      <c r="E89" s="1">
        <v>0</v>
      </c>
      <c r="F89" s="1">
        <f t="shared" si="11"/>
        <v>58500</v>
      </c>
      <c r="G89" s="1">
        <v>0</v>
      </c>
      <c r="H89" s="1">
        <f t="shared" si="13"/>
        <v>87000</v>
      </c>
      <c r="I89" s="1">
        <f t="shared" si="14"/>
        <v>322000</v>
      </c>
      <c r="J89" s="1">
        <f t="shared" si="10"/>
        <v>3406549.5</v>
      </c>
      <c r="K89" s="2">
        <f t="shared" si="12"/>
        <v>37881044.5</v>
      </c>
    </row>
    <row r="90" spans="1:11" ht="22.5">
      <c r="A90" s="1">
        <v>88</v>
      </c>
      <c r="B90" s="1">
        <v>1.1499999999999999</v>
      </c>
      <c r="C90" s="1">
        <v>88</v>
      </c>
      <c r="D90" s="2">
        <f t="shared" si="9"/>
        <v>34843160</v>
      </c>
      <c r="E90" s="1">
        <v>0</v>
      </c>
      <c r="F90" s="1">
        <f t="shared" si="11"/>
        <v>58500</v>
      </c>
      <c r="G90" s="1">
        <v>0</v>
      </c>
      <c r="H90" s="1">
        <f t="shared" si="13"/>
        <v>88000</v>
      </c>
      <c r="I90" s="1">
        <f t="shared" si="14"/>
        <v>326000</v>
      </c>
      <c r="J90" s="1">
        <f t="shared" si="10"/>
        <v>3490166</v>
      </c>
      <c r="K90" s="2">
        <f t="shared" si="12"/>
        <v>38805826</v>
      </c>
    </row>
    <row r="91" spans="1:11" ht="22.5">
      <c r="A91" s="1">
        <v>89</v>
      </c>
      <c r="B91" s="1">
        <v>1.1499999999999999</v>
      </c>
      <c r="C91" s="1">
        <v>89</v>
      </c>
      <c r="D91" s="2">
        <f t="shared" si="9"/>
        <v>35689445</v>
      </c>
      <c r="E91" s="1">
        <v>0</v>
      </c>
      <c r="F91" s="1">
        <f t="shared" si="11"/>
        <v>58500</v>
      </c>
      <c r="G91" s="1">
        <v>0</v>
      </c>
      <c r="H91" s="1">
        <f t="shared" si="13"/>
        <v>89000</v>
      </c>
      <c r="I91" s="1">
        <f t="shared" si="14"/>
        <v>330000</v>
      </c>
      <c r="J91" s="1">
        <f t="shared" si="10"/>
        <v>3574794.5</v>
      </c>
      <c r="K91" s="2">
        <f t="shared" si="12"/>
        <v>39741739.5</v>
      </c>
    </row>
    <row r="92" spans="1:11" ht="22.5">
      <c r="A92" s="1">
        <v>90</v>
      </c>
      <c r="B92" s="1">
        <v>1.1499999999999999</v>
      </c>
      <c r="C92" s="1">
        <v>90</v>
      </c>
      <c r="D92" s="2">
        <f t="shared" si="9"/>
        <v>36545850</v>
      </c>
      <c r="E92" s="1">
        <v>0</v>
      </c>
      <c r="F92" s="1">
        <f t="shared" si="11"/>
        <v>58500</v>
      </c>
      <c r="G92" s="1">
        <v>0</v>
      </c>
      <c r="H92" s="1">
        <f t="shared" si="13"/>
        <v>90000</v>
      </c>
      <c r="I92" s="1">
        <f t="shared" si="14"/>
        <v>334000</v>
      </c>
      <c r="J92" s="1">
        <f t="shared" si="10"/>
        <v>3660435</v>
      </c>
      <c r="K92" s="2">
        <f t="shared" si="12"/>
        <v>40688785</v>
      </c>
    </row>
    <row r="93" spans="1:11" ht="22.5">
      <c r="A93" s="1">
        <v>91</v>
      </c>
      <c r="B93" s="1">
        <v>1.1499999999999999</v>
      </c>
      <c r="C93" s="1">
        <v>91</v>
      </c>
      <c r="D93" s="2">
        <f t="shared" si="9"/>
        <v>37412375</v>
      </c>
      <c r="E93" s="1">
        <v>0</v>
      </c>
      <c r="F93" s="1">
        <f t="shared" si="11"/>
        <v>58500</v>
      </c>
      <c r="G93" s="1">
        <v>0</v>
      </c>
      <c r="H93" s="1">
        <f t="shared" si="13"/>
        <v>91000</v>
      </c>
      <c r="I93" s="1">
        <f t="shared" si="14"/>
        <v>338000</v>
      </c>
      <c r="J93" s="1">
        <f t="shared" si="10"/>
        <v>3747087.5</v>
      </c>
      <c r="K93" s="2">
        <f t="shared" si="12"/>
        <v>41646962.5</v>
      </c>
    </row>
    <row r="94" spans="1:11" ht="22.5">
      <c r="A94" s="1">
        <v>92</v>
      </c>
      <c r="B94" s="1">
        <v>1.1499999999999999</v>
      </c>
      <c r="C94" s="1">
        <v>92</v>
      </c>
      <c r="D94" s="2">
        <f t="shared" si="9"/>
        <v>38289020</v>
      </c>
      <c r="E94" s="1">
        <v>0</v>
      </c>
      <c r="F94" s="1">
        <f t="shared" si="11"/>
        <v>58500</v>
      </c>
      <c r="G94" s="1">
        <v>0</v>
      </c>
      <c r="H94" s="1">
        <f t="shared" si="13"/>
        <v>92000</v>
      </c>
      <c r="I94" s="1">
        <f t="shared" si="14"/>
        <v>342000</v>
      </c>
      <c r="J94" s="1">
        <f t="shared" si="10"/>
        <v>3834752</v>
      </c>
      <c r="K94" s="2">
        <f t="shared" si="12"/>
        <v>42616272</v>
      </c>
    </row>
    <row r="95" spans="1:11" ht="22.5">
      <c r="A95" s="1">
        <v>93</v>
      </c>
      <c r="B95" s="1">
        <v>1.1499999999999999</v>
      </c>
      <c r="C95" s="1">
        <v>93</v>
      </c>
      <c r="D95" s="2">
        <f t="shared" si="9"/>
        <v>39175785</v>
      </c>
      <c r="E95" s="1">
        <v>0</v>
      </c>
      <c r="F95" s="1">
        <f t="shared" si="11"/>
        <v>58500</v>
      </c>
      <c r="G95" s="1">
        <v>0</v>
      </c>
      <c r="H95" s="1">
        <f t="shared" si="13"/>
        <v>93000</v>
      </c>
      <c r="I95" s="1">
        <f t="shared" si="14"/>
        <v>346000</v>
      </c>
      <c r="J95" s="1">
        <f t="shared" si="10"/>
        <v>3923428.5</v>
      </c>
      <c r="K95" s="2">
        <f t="shared" si="12"/>
        <v>43596713.5</v>
      </c>
    </row>
    <row r="96" spans="1:11" ht="22.5">
      <c r="A96" s="1">
        <v>94</v>
      </c>
      <c r="B96" s="1">
        <v>1.1499999999999999</v>
      </c>
      <c r="C96" s="1">
        <v>94</v>
      </c>
      <c r="D96" s="2">
        <f t="shared" si="9"/>
        <v>40072670</v>
      </c>
      <c r="E96" s="1">
        <v>0</v>
      </c>
      <c r="F96" s="1">
        <f t="shared" si="11"/>
        <v>58500</v>
      </c>
      <c r="G96" s="1">
        <v>0</v>
      </c>
      <c r="H96" s="1">
        <f t="shared" si="13"/>
        <v>94000</v>
      </c>
      <c r="I96" s="1">
        <f t="shared" si="14"/>
        <v>350000</v>
      </c>
      <c r="J96" s="1">
        <f t="shared" si="10"/>
        <v>4013117</v>
      </c>
      <c r="K96" s="2">
        <f t="shared" si="12"/>
        <v>44588287</v>
      </c>
    </row>
    <row r="97" spans="1:11" ht="22.5">
      <c r="A97" s="1">
        <v>95</v>
      </c>
      <c r="B97" s="1">
        <v>1.1499999999999999</v>
      </c>
      <c r="C97" s="1">
        <v>95</v>
      </c>
      <c r="D97" s="2">
        <f t="shared" si="9"/>
        <v>40979675</v>
      </c>
      <c r="E97" s="1">
        <v>0</v>
      </c>
      <c r="F97" s="1">
        <f t="shared" si="11"/>
        <v>58500</v>
      </c>
      <c r="G97" s="1">
        <v>0</v>
      </c>
      <c r="H97" s="1">
        <f t="shared" si="13"/>
        <v>95000</v>
      </c>
      <c r="I97" s="1">
        <f t="shared" si="14"/>
        <v>354000</v>
      </c>
      <c r="J97" s="1">
        <f t="shared" si="10"/>
        <v>4103817.5</v>
      </c>
      <c r="K97" s="2">
        <f t="shared" si="12"/>
        <v>45590992.5</v>
      </c>
    </row>
    <row r="98" spans="1:11" ht="22.5">
      <c r="A98" s="1">
        <v>96</v>
      </c>
      <c r="B98" s="1">
        <v>1.1499999999999999</v>
      </c>
      <c r="C98" s="1">
        <v>96</v>
      </c>
      <c r="D98" s="2">
        <f t="shared" si="9"/>
        <v>41896800</v>
      </c>
      <c r="E98" s="1">
        <v>0</v>
      </c>
      <c r="F98" s="1">
        <f t="shared" si="11"/>
        <v>58500</v>
      </c>
      <c r="G98" s="1">
        <v>0</v>
      </c>
      <c r="H98" s="1">
        <f t="shared" si="13"/>
        <v>96000</v>
      </c>
      <c r="I98" s="1">
        <f t="shared" si="14"/>
        <v>358000</v>
      </c>
      <c r="J98" s="1">
        <f t="shared" si="10"/>
        <v>4195530</v>
      </c>
      <c r="K98" s="2">
        <f t="shared" si="12"/>
        <v>46604830</v>
      </c>
    </row>
    <row r="99" spans="1:11" ht="22.5">
      <c r="A99" s="1">
        <v>97</v>
      </c>
      <c r="B99" s="1">
        <v>1.1499999999999999</v>
      </c>
      <c r="C99" s="1">
        <v>97</v>
      </c>
      <c r="D99" s="2">
        <f t="shared" si="9"/>
        <v>42824045</v>
      </c>
      <c r="E99" s="1">
        <v>0</v>
      </c>
      <c r="F99" s="1">
        <f t="shared" si="11"/>
        <v>58500</v>
      </c>
      <c r="G99" s="1">
        <v>0</v>
      </c>
      <c r="H99" s="1">
        <f t="shared" si="13"/>
        <v>97000</v>
      </c>
      <c r="I99" s="1">
        <f t="shared" si="14"/>
        <v>362000</v>
      </c>
      <c r="J99" s="1">
        <f t="shared" si="10"/>
        <v>4288254.5</v>
      </c>
      <c r="K99" s="2">
        <f t="shared" si="12"/>
        <v>47629799.5</v>
      </c>
    </row>
    <row r="100" spans="1:11" ht="22.5">
      <c r="A100" s="1">
        <v>98</v>
      </c>
      <c r="B100" s="1">
        <v>1.1499999999999999</v>
      </c>
      <c r="C100" s="1">
        <v>98</v>
      </c>
      <c r="D100" s="2">
        <f t="shared" si="9"/>
        <v>43761410</v>
      </c>
      <c r="E100" s="1">
        <v>0</v>
      </c>
      <c r="F100" s="1">
        <f t="shared" si="11"/>
        <v>58500</v>
      </c>
      <c r="G100" s="1">
        <v>0</v>
      </c>
      <c r="H100" s="1">
        <f t="shared" si="13"/>
        <v>98000</v>
      </c>
      <c r="I100" s="1">
        <f t="shared" si="14"/>
        <v>366000</v>
      </c>
      <c r="J100" s="1">
        <f t="shared" si="10"/>
        <v>4381991</v>
      </c>
      <c r="K100" s="2">
        <f t="shared" si="12"/>
        <v>48665901</v>
      </c>
    </row>
    <row r="101" spans="1:11" ht="22.5">
      <c r="A101" s="1">
        <v>99</v>
      </c>
      <c r="B101" s="1">
        <v>1.1499999999999999</v>
      </c>
      <c r="C101" s="1">
        <v>99</v>
      </c>
      <c r="D101" s="2">
        <f t="shared" si="9"/>
        <v>44708895</v>
      </c>
      <c r="E101" s="1">
        <v>0</v>
      </c>
      <c r="F101" s="1">
        <f t="shared" si="11"/>
        <v>58500</v>
      </c>
      <c r="G101" s="1">
        <v>0</v>
      </c>
      <c r="H101" s="1">
        <f t="shared" si="13"/>
        <v>99000</v>
      </c>
      <c r="I101" s="1">
        <f t="shared" si="14"/>
        <v>370000</v>
      </c>
      <c r="J101" s="1">
        <f t="shared" si="10"/>
        <v>4476739.5</v>
      </c>
      <c r="K101" s="2">
        <f t="shared" si="12"/>
        <v>49713134.5</v>
      </c>
    </row>
    <row r="102" spans="1:11" ht="22.5">
      <c r="A102" s="1">
        <v>100</v>
      </c>
      <c r="B102" s="1">
        <v>1.1499999999999999</v>
      </c>
      <c r="C102" s="1">
        <v>100</v>
      </c>
      <c r="D102" s="2">
        <f t="shared" si="9"/>
        <v>45666500</v>
      </c>
      <c r="E102" s="1">
        <v>0</v>
      </c>
      <c r="F102" s="1">
        <f t="shared" si="11"/>
        <v>58500</v>
      </c>
      <c r="G102" s="1">
        <v>0</v>
      </c>
      <c r="H102" s="1">
        <f t="shared" si="13"/>
        <v>100000</v>
      </c>
      <c r="I102" s="1">
        <f t="shared" si="14"/>
        <v>374000</v>
      </c>
      <c r="J102" s="1">
        <f t="shared" si="10"/>
        <v>4572500</v>
      </c>
      <c r="K102" s="2">
        <f t="shared" si="12"/>
        <v>50771500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workbookViewId="0">
      <selection activeCell="D3" sqref="D3"/>
    </sheetView>
  </sheetViews>
  <sheetFormatPr defaultRowHeight="15"/>
  <cols>
    <col min="1" max="1" width="11" customWidth="1"/>
    <col min="2" max="2" width="7.875" customWidth="1"/>
    <col min="3" max="3" width="10.625" customWidth="1"/>
    <col min="4" max="4" width="12.375" customWidth="1"/>
    <col min="5" max="5" width="10.625" bestFit="1" customWidth="1"/>
    <col min="6" max="6" width="10.25" customWidth="1"/>
    <col min="7" max="7" width="12.625" customWidth="1"/>
    <col min="8" max="8" width="7.875" bestFit="1" customWidth="1"/>
    <col min="9" max="9" width="10.25" customWidth="1"/>
    <col min="10" max="10" width="11.75" customWidth="1"/>
    <col min="11" max="11" width="12.25" bestFit="1" customWidth="1"/>
    <col min="19" max="19" width="8.875" customWidth="1"/>
  </cols>
  <sheetData>
    <row r="1" spans="1:11" ht="24">
      <c r="A1" s="7" t="s">
        <v>9</v>
      </c>
      <c r="B1" s="7" t="s">
        <v>8</v>
      </c>
      <c r="C1" s="9" t="s">
        <v>0</v>
      </c>
      <c r="D1" s="8" t="s">
        <v>6</v>
      </c>
      <c r="E1" s="8"/>
      <c r="F1" s="8"/>
      <c r="G1" s="8"/>
      <c r="H1" s="8"/>
      <c r="I1" s="8"/>
      <c r="J1" s="8"/>
      <c r="K1" s="8"/>
    </row>
    <row r="2" spans="1:11" ht="52.15" customHeight="1">
      <c r="A2" s="8"/>
      <c r="B2" s="8"/>
      <c r="C2" s="10"/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  <c r="I2" s="5" t="s">
        <v>11</v>
      </c>
      <c r="J2" s="5" t="s">
        <v>5</v>
      </c>
      <c r="K2" s="5" t="s">
        <v>10</v>
      </c>
    </row>
    <row r="3" spans="1:11" ht="22.5">
      <c r="A3" s="1">
        <v>1</v>
      </c>
      <c r="B3" s="1">
        <v>1.1000000000000001</v>
      </c>
      <c r="C3" s="1">
        <v>1</v>
      </c>
      <c r="D3" s="1">
        <f t="shared" ref="D3:D22" si="0">(C3*110000*0.01)*A3*B3</f>
        <v>1210</v>
      </c>
      <c r="E3" s="1">
        <v>0</v>
      </c>
      <c r="F3" s="1">
        <f>0.65*90000</f>
        <v>58500</v>
      </c>
      <c r="G3" s="1">
        <v>0</v>
      </c>
      <c r="H3" s="1">
        <v>0</v>
      </c>
      <c r="I3" s="1">
        <f t="shared" ref="I3:I22" si="1">A3*2000</f>
        <v>2000</v>
      </c>
      <c r="J3" s="1">
        <f t="shared" ref="J3:J34" si="2">(D3+E3+F3+G3)*0.1</f>
        <v>5971</v>
      </c>
      <c r="K3" s="2">
        <f>SUM(D3:J3)</f>
        <v>67681</v>
      </c>
    </row>
    <row r="4" spans="1:11" ht="22.5">
      <c r="A4" s="1">
        <v>2</v>
      </c>
      <c r="B4" s="1">
        <v>1.1000000000000001</v>
      </c>
      <c r="C4" s="1">
        <v>2</v>
      </c>
      <c r="D4" s="1">
        <f t="shared" si="0"/>
        <v>4840</v>
      </c>
      <c r="E4" s="1">
        <v>0</v>
      </c>
      <c r="F4" s="1">
        <f t="shared" ref="F4:F67" si="3">0.65*90000</f>
        <v>58500</v>
      </c>
      <c r="G4" s="1">
        <v>0</v>
      </c>
      <c r="H4" s="1">
        <v>0</v>
      </c>
      <c r="I4" s="1">
        <f t="shared" si="1"/>
        <v>4000</v>
      </c>
      <c r="J4" s="1">
        <f t="shared" si="2"/>
        <v>6334</v>
      </c>
      <c r="K4" s="2">
        <f t="shared" ref="K4:K67" si="4">SUM(D4:J4)</f>
        <v>73674</v>
      </c>
    </row>
    <row r="5" spans="1:11" ht="22.5">
      <c r="A5" s="1">
        <v>3</v>
      </c>
      <c r="B5" s="1">
        <v>1.1000000000000001</v>
      </c>
      <c r="C5" s="1">
        <v>3</v>
      </c>
      <c r="D5" s="1">
        <f t="shared" si="0"/>
        <v>10890</v>
      </c>
      <c r="E5" s="1">
        <v>0</v>
      </c>
      <c r="F5" s="1">
        <f t="shared" si="3"/>
        <v>58500</v>
      </c>
      <c r="G5" s="1">
        <v>0</v>
      </c>
      <c r="H5" s="1">
        <v>0</v>
      </c>
      <c r="I5" s="1">
        <f t="shared" si="1"/>
        <v>6000</v>
      </c>
      <c r="J5" s="1">
        <f t="shared" si="2"/>
        <v>6939</v>
      </c>
      <c r="K5" s="2">
        <f t="shared" si="4"/>
        <v>82329</v>
      </c>
    </row>
    <row r="6" spans="1:11" ht="22.5">
      <c r="A6" s="1">
        <v>4</v>
      </c>
      <c r="B6" s="1">
        <v>1.1000000000000001</v>
      </c>
      <c r="C6" s="1">
        <v>4</v>
      </c>
      <c r="D6" s="1">
        <f t="shared" si="0"/>
        <v>19360</v>
      </c>
      <c r="E6" s="1">
        <v>0</v>
      </c>
      <c r="F6" s="1">
        <f t="shared" si="3"/>
        <v>58500</v>
      </c>
      <c r="G6" s="1">
        <v>0</v>
      </c>
      <c r="H6" s="1">
        <v>0</v>
      </c>
      <c r="I6" s="1">
        <f t="shared" si="1"/>
        <v>8000</v>
      </c>
      <c r="J6" s="1">
        <f t="shared" si="2"/>
        <v>7786</v>
      </c>
      <c r="K6" s="2">
        <f t="shared" si="4"/>
        <v>93646</v>
      </c>
    </row>
    <row r="7" spans="1:11" ht="22.5">
      <c r="A7" s="1">
        <v>5</v>
      </c>
      <c r="B7" s="1">
        <v>1.1000000000000001</v>
      </c>
      <c r="C7" s="1">
        <v>5</v>
      </c>
      <c r="D7" s="1">
        <f t="shared" si="0"/>
        <v>30250.000000000004</v>
      </c>
      <c r="E7" s="1">
        <v>0</v>
      </c>
      <c r="F7" s="1">
        <f t="shared" si="3"/>
        <v>58500</v>
      </c>
      <c r="G7" s="1">
        <v>0</v>
      </c>
      <c r="H7" s="1">
        <v>0</v>
      </c>
      <c r="I7" s="1">
        <f t="shared" si="1"/>
        <v>10000</v>
      </c>
      <c r="J7" s="1">
        <f t="shared" si="2"/>
        <v>8875</v>
      </c>
      <c r="K7" s="2">
        <f t="shared" si="4"/>
        <v>107625</v>
      </c>
    </row>
    <row r="8" spans="1:11" ht="22.5">
      <c r="A8" s="1">
        <v>6</v>
      </c>
      <c r="B8" s="1">
        <v>1.05</v>
      </c>
      <c r="C8" s="1">
        <v>6</v>
      </c>
      <c r="D8" s="1">
        <f t="shared" si="0"/>
        <v>41580</v>
      </c>
      <c r="E8" s="1">
        <v>0</v>
      </c>
      <c r="F8" s="1">
        <f t="shared" si="3"/>
        <v>58500</v>
      </c>
      <c r="G8" s="1">
        <v>0</v>
      </c>
      <c r="H8" s="1">
        <v>0</v>
      </c>
      <c r="I8" s="1">
        <f t="shared" si="1"/>
        <v>12000</v>
      </c>
      <c r="J8" s="1">
        <f t="shared" si="2"/>
        <v>10008</v>
      </c>
      <c r="K8" s="2">
        <f t="shared" si="4"/>
        <v>122088</v>
      </c>
    </row>
    <row r="9" spans="1:11" ht="22.5">
      <c r="A9" s="1">
        <v>7</v>
      </c>
      <c r="B9" s="1">
        <v>1.05</v>
      </c>
      <c r="C9" s="1">
        <v>7</v>
      </c>
      <c r="D9" s="1">
        <f t="shared" si="0"/>
        <v>56595</v>
      </c>
      <c r="E9" s="1">
        <v>0</v>
      </c>
      <c r="F9" s="1">
        <f t="shared" si="3"/>
        <v>58500</v>
      </c>
      <c r="G9" s="1">
        <v>0</v>
      </c>
      <c r="H9" s="1">
        <v>0</v>
      </c>
      <c r="I9" s="1">
        <f t="shared" si="1"/>
        <v>14000</v>
      </c>
      <c r="J9" s="1">
        <f t="shared" si="2"/>
        <v>11509.5</v>
      </c>
      <c r="K9" s="2">
        <f t="shared" si="4"/>
        <v>140604.5</v>
      </c>
    </row>
    <row r="10" spans="1:11" ht="22.5">
      <c r="A10" s="1">
        <v>8</v>
      </c>
      <c r="B10" s="1">
        <v>1.05</v>
      </c>
      <c r="C10" s="1">
        <v>8</v>
      </c>
      <c r="D10" s="1">
        <f t="shared" si="0"/>
        <v>73920</v>
      </c>
      <c r="E10" s="1">
        <v>0</v>
      </c>
      <c r="F10" s="1">
        <f t="shared" si="3"/>
        <v>58500</v>
      </c>
      <c r="G10" s="1">
        <v>0</v>
      </c>
      <c r="H10" s="1">
        <v>0</v>
      </c>
      <c r="I10" s="1">
        <f t="shared" si="1"/>
        <v>16000</v>
      </c>
      <c r="J10" s="1">
        <f t="shared" si="2"/>
        <v>13242</v>
      </c>
      <c r="K10" s="2">
        <f t="shared" si="4"/>
        <v>161662</v>
      </c>
    </row>
    <row r="11" spans="1:11" ht="22.5">
      <c r="A11" s="1">
        <v>9</v>
      </c>
      <c r="B11" s="1">
        <v>1.05</v>
      </c>
      <c r="C11" s="1">
        <v>9</v>
      </c>
      <c r="D11" s="1">
        <f t="shared" si="0"/>
        <v>93555</v>
      </c>
      <c r="E11" s="1">
        <v>0</v>
      </c>
      <c r="F11" s="1">
        <f t="shared" si="3"/>
        <v>58500</v>
      </c>
      <c r="G11" s="1">
        <v>0</v>
      </c>
      <c r="H11" s="1">
        <v>0</v>
      </c>
      <c r="I11" s="1">
        <f t="shared" si="1"/>
        <v>18000</v>
      </c>
      <c r="J11" s="1">
        <f t="shared" si="2"/>
        <v>15205.5</v>
      </c>
      <c r="K11" s="2">
        <f t="shared" si="4"/>
        <v>185260.5</v>
      </c>
    </row>
    <row r="12" spans="1:11" ht="22.5">
      <c r="A12" s="1">
        <v>10</v>
      </c>
      <c r="B12" s="1">
        <v>1.05</v>
      </c>
      <c r="C12" s="1">
        <v>10</v>
      </c>
      <c r="D12" s="1">
        <f t="shared" si="0"/>
        <v>115500</v>
      </c>
      <c r="E12" s="1">
        <v>0</v>
      </c>
      <c r="F12" s="1">
        <f t="shared" si="3"/>
        <v>58500</v>
      </c>
      <c r="G12" s="1">
        <v>0</v>
      </c>
      <c r="H12" s="1">
        <v>0</v>
      </c>
      <c r="I12" s="1">
        <f t="shared" si="1"/>
        <v>20000</v>
      </c>
      <c r="J12" s="1">
        <f t="shared" si="2"/>
        <v>17400</v>
      </c>
      <c r="K12" s="2">
        <f t="shared" si="4"/>
        <v>211400</v>
      </c>
    </row>
    <row r="13" spans="1:11" ht="22.5">
      <c r="A13" s="1">
        <v>11</v>
      </c>
      <c r="B13" s="1">
        <v>1.05</v>
      </c>
      <c r="C13" s="1">
        <v>11</v>
      </c>
      <c r="D13" s="1">
        <f t="shared" si="0"/>
        <v>139755</v>
      </c>
      <c r="E13" s="1">
        <v>0</v>
      </c>
      <c r="F13" s="1">
        <f t="shared" si="3"/>
        <v>58500</v>
      </c>
      <c r="G13" s="1">
        <v>0</v>
      </c>
      <c r="H13" s="1">
        <v>0</v>
      </c>
      <c r="I13" s="1">
        <f t="shared" si="1"/>
        <v>22000</v>
      </c>
      <c r="J13" s="1">
        <f t="shared" si="2"/>
        <v>19825.5</v>
      </c>
      <c r="K13" s="2">
        <f t="shared" si="4"/>
        <v>240080.5</v>
      </c>
    </row>
    <row r="14" spans="1:11" ht="22.5">
      <c r="A14" s="1">
        <v>12</v>
      </c>
      <c r="B14" s="1">
        <v>1.05</v>
      </c>
      <c r="C14" s="1">
        <v>12</v>
      </c>
      <c r="D14" s="1">
        <f t="shared" si="0"/>
        <v>166320</v>
      </c>
      <c r="E14" s="1">
        <v>0</v>
      </c>
      <c r="F14" s="1">
        <f t="shared" si="3"/>
        <v>58500</v>
      </c>
      <c r="G14" s="1">
        <v>0</v>
      </c>
      <c r="H14" s="1">
        <v>0</v>
      </c>
      <c r="I14" s="1">
        <f t="shared" si="1"/>
        <v>24000</v>
      </c>
      <c r="J14" s="1">
        <f t="shared" si="2"/>
        <v>22482</v>
      </c>
      <c r="K14" s="2">
        <f t="shared" si="4"/>
        <v>271302</v>
      </c>
    </row>
    <row r="15" spans="1:11" ht="22.5">
      <c r="A15" s="1">
        <v>13</v>
      </c>
      <c r="B15" s="1">
        <v>1.05</v>
      </c>
      <c r="C15" s="1">
        <v>13</v>
      </c>
      <c r="D15" s="1">
        <f t="shared" si="0"/>
        <v>195195</v>
      </c>
      <c r="E15" s="1">
        <v>0</v>
      </c>
      <c r="F15" s="1">
        <f t="shared" si="3"/>
        <v>58500</v>
      </c>
      <c r="G15" s="1">
        <v>0</v>
      </c>
      <c r="H15" s="1">
        <v>0</v>
      </c>
      <c r="I15" s="1">
        <f t="shared" si="1"/>
        <v>26000</v>
      </c>
      <c r="J15" s="1">
        <f t="shared" si="2"/>
        <v>25369.5</v>
      </c>
      <c r="K15" s="2">
        <f t="shared" si="4"/>
        <v>305064.5</v>
      </c>
    </row>
    <row r="16" spans="1:11" ht="22.5">
      <c r="A16" s="1">
        <v>14</v>
      </c>
      <c r="B16" s="1">
        <v>1.1499999999999999</v>
      </c>
      <c r="C16" s="1">
        <v>14</v>
      </c>
      <c r="D16" s="1">
        <f t="shared" si="0"/>
        <v>247939.99999999997</v>
      </c>
      <c r="E16" s="1">
        <v>0</v>
      </c>
      <c r="F16" s="1">
        <f t="shared" si="3"/>
        <v>58500</v>
      </c>
      <c r="G16" s="1">
        <v>0</v>
      </c>
      <c r="H16" s="1">
        <v>0</v>
      </c>
      <c r="I16" s="1">
        <f t="shared" si="1"/>
        <v>28000</v>
      </c>
      <c r="J16" s="1">
        <f t="shared" si="2"/>
        <v>30644</v>
      </c>
      <c r="K16" s="2">
        <f t="shared" si="4"/>
        <v>365084</v>
      </c>
    </row>
    <row r="17" spans="1:11" ht="22.5">
      <c r="A17" s="1">
        <v>15</v>
      </c>
      <c r="B17" s="1">
        <v>1.1499999999999999</v>
      </c>
      <c r="C17" s="1">
        <v>15</v>
      </c>
      <c r="D17" s="1">
        <f t="shared" si="0"/>
        <v>284625</v>
      </c>
      <c r="E17" s="1">
        <v>0</v>
      </c>
      <c r="F17" s="1">
        <f t="shared" si="3"/>
        <v>58500</v>
      </c>
      <c r="G17" s="1">
        <v>0</v>
      </c>
      <c r="H17" s="1">
        <v>0</v>
      </c>
      <c r="I17" s="1">
        <f t="shared" si="1"/>
        <v>30000</v>
      </c>
      <c r="J17" s="1">
        <f t="shared" si="2"/>
        <v>34312.5</v>
      </c>
      <c r="K17" s="2">
        <f t="shared" si="4"/>
        <v>407437.5</v>
      </c>
    </row>
    <row r="18" spans="1:11" ht="22.5">
      <c r="A18" s="1">
        <v>16</v>
      </c>
      <c r="B18" s="1">
        <v>1.1499999999999999</v>
      </c>
      <c r="C18" s="1">
        <v>16</v>
      </c>
      <c r="D18" s="1">
        <f t="shared" si="0"/>
        <v>323840</v>
      </c>
      <c r="E18" s="1">
        <v>0</v>
      </c>
      <c r="F18" s="1">
        <f t="shared" si="3"/>
        <v>58500</v>
      </c>
      <c r="G18" s="1">
        <v>0</v>
      </c>
      <c r="H18" s="1">
        <v>0</v>
      </c>
      <c r="I18" s="1">
        <f t="shared" si="1"/>
        <v>32000</v>
      </c>
      <c r="J18" s="1">
        <f t="shared" si="2"/>
        <v>38234</v>
      </c>
      <c r="K18" s="2">
        <f t="shared" si="4"/>
        <v>452574</v>
      </c>
    </row>
    <row r="19" spans="1:11" ht="22.5">
      <c r="A19" s="1">
        <v>17</v>
      </c>
      <c r="B19" s="1">
        <v>1.1499999999999999</v>
      </c>
      <c r="C19" s="1">
        <v>17</v>
      </c>
      <c r="D19" s="1">
        <f t="shared" si="0"/>
        <v>365585</v>
      </c>
      <c r="E19" s="1">
        <v>0</v>
      </c>
      <c r="F19" s="1">
        <f t="shared" si="3"/>
        <v>58500</v>
      </c>
      <c r="G19" s="1">
        <v>0</v>
      </c>
      <c r="H19" s="1">
        <v>0</v>
      </c>
      <c r="I19" s="1">
        <f t="shared" si="1"/>
        <v>34000</v>
      </c>
      <c r="J19" s="1">
        <f t="shared" si="2"/>
        <v>42408.5</v>
      </c>
      <c r="K19" s="2">
        <f t="shared" si="4"/>
        <v>500493.5</v>
      </c>
    </row>
    <row r="20" spans="1:11" ht="22.5">
      <c r="A20" s="1">
        <v>18</v>
      </c>
      <c r="B20" s="1">
        <v>1.1499999999999999</v>
      </c>
      <c r="C20" s="1">
        <v>18</v>
      </c>
      <c r="D20" s="1">
        <f t="shared" si="0"/>
        <v>409859.99999999994</v>
      </c>
      <c r="E20" s="1">
        <v>0</v>
      </c>
      <c r="F20" s="1">
        <f t="shared" si="3"/>
        <v>58500</v>
      </c>
      <c r="G20" s="1">
        <v>0</v>
      </c>
      <c r="H20" s="1">
        <v>0</v>
      </c>
      <c r="I20" s="1">
        <f t="shared" si="1"/>
        <v>36000</v>
      </c>
      <c r="J20" s="1">
        <f t="shared" si="2"/>
        <v>46836</v>
      </c>
      <c r="K20" s="2">
        <f t="shared" si="4"/>
        <v>551196</v>
      </c>
    </row>
    <row r="21" spans="1:11" ht="22.5">
      <c r="A21" s="1">
        <v>19</v>
      </c>
      <c r="B21" s="1">
        <v>1.1499999999999999</v>
      </c>
      <c r="C21" s="1">
        <v>19</v>
      </c>
      <c r="D21" s="1">
        <f t="shared" si="0"/>
        <v>456664.99999999994</v>
      </c>
      <c r="E21" s="1">
        <v>0</v>
      </c>
      <c r="F21" s="1">
        <f t="shared" si="3"/>
        <v>58500</v>
      </c>
      <c r="G21" s="1">
        <v>0</v>
      </c>
      <c r="H21" s="1">
        <v>0</v>
      </c>
      <c r="I21" s="1">
        <f t="shared" si="1"/>
        <v>38000</v>
      </c>
      <c r="J21" s="1">
        <f t="shared" si="2"/>
        <v>51516.5</v>
      </c>
      <c r="K21" s="2">
        <f t="shared" si="4"/>
        <v>604681.5</v>
      </c>
    </row>
    <row r="22" spans="1:11" ht="22.5">
      <c r="A22" s="1">
        <v>20</v>
      </c>
      <c r="B22" s="1">
        <v>1.1499999999999999</v>
      </c>
      <c r="C22" s="1">
        <v>20</v>
      </c>
      <c r="D22" s="1">
        <f t="shared" si="0"/>
        <v>505999.99999999994</v>
      </c>
      <c r="E22" s="1">
        <v>0</v>
      </c>
      <c r="F22" s="1">
        <f t="shared" si="3"/>
        <v>58500</v>
      </c>
      <c r="G22" s="1">
        <v>0</v>
      </c>
      <c r="H22" s="1">
        <v>0</v>
      </c>
      <c r="I22" s="1">
        <f t="shared" si="1"/>
        <v>40000</v>
      </c>
      <c r="J22" s="1">
        <f t="shared" si="2"/>
        <v>56450</v>
      </c>
      <c r="K22" s="2">
        <f t="shared" si="4"/>
        <v>660950</v>
      </c>
    </row>
    <row r="23" spans="1:11" ht="22.5">
      <c r="A23" s="1">
        <v>21</v>
      </c>
      <c r="B23" s="1">
        <v>1.21</v>
      </c>
      <c r="C23" s="1">
        <v>21</v>
      </c>
      <c r="D23" s="2">
        <f t="shared" ref="D23:D61" si="5">((C23*110000*0.01)+(0.02*110000*(C23-13)))*A23*B23</f>
        <v>1034187</v>
      </c>
      <c r="E23" s="1">
        <v>0</v>
      </c>
      <c r="F23" s="1">
        <f t="shared" si="3"/>
        <v>58500</v>
      </c>
      <c r="G23" s="1">
        <v>0</v>
      </c>
      <c r="H23" s="1">
        <f t="shared" ref="H23:H86" si="6">A23*1000</f>
        <v>21000</v>
      </c>
      <c r="I23" s="1">
        <f t="shared" ref="I23:I86" si="7">A23*(4000-26000/C23)</f>
        <v>58000</v>
      </c>
      <c r="J23" s="1">
        <f t="shared" si="2"/>
        <v>109268.70000000001</v>
      </c>
      <c r="K23" s="2">
        <f t="shared" si="4"/>
        <v>1280955.7</v>
      </c>
    </row>
    <row r="24" spans="1:11" ht="22.5">
      <c r="A24" s="1">
        <v>22</v>
      </c>
      <c r="B24" s="1">
        <v>1.21</v>
      </c>
      <c r="C24" s="1">
        <v>22</v>
      </c>
      <c r="D24" s="2">
        <f t="shared" si="5"/>
        <v>1171280</v>
      </c>
      <c r="E24" s="1">
        <v>0</v>
      </c>
      <c r="F24" s="1">
        <f t="shared" si="3"/>
        <v>58500</v>
      </c>
      <c r="G24" s="1">
        <v>0</v>
      </c>
      <c r="H24" s="1">
        <f t="shared" si="6"/>
        <v>22000</v>
      </c>
      <c r="I24" s="1">
        <f t="shared" si="7"/>
        <v>62000</v>
      </c>
      <c r="J24" s="1">
        <f t="shared" si="2"/>
        <v>122978</v>
      </c>
      <c r="K24" s="2">
        <f t="shared" si="4"/>
        <v>1436758</v>
      </c>
    </row>
    <row r="25" spans="1:11" ht="22.5">
      <c r="A25" s="1">
        <v>23</v>
      </c>
      <c r="B25" s="1">
        <v>1.21</v>
      </c>
      <c r="C25" s="1">
        <v>23</v>
      </c>
      <c r="D25" s="2">
        <f t="shared" si="5"/>
        <v>1316359</v>
      </c>
      <c r="E25" s="1">
        <v>0</v>
      </c>
      <c r="F25" s="1">
        <f t="shared" si="3"/>
        <v>58500</v>
      </c>
      <c r="G25" s="1">
        <v>0</v>
      </c>
      <c r="H25" s="1">
        <f t="shared" si="6"/>
        <v>23000</v>
      </c>
      <c r="I25" s="1">
        <f t="shared" si="7"/>
        <v>66000</v>
      </c>
      <c r="J25" s="1">
        <f t="shared" si="2"/>
        <v>137485.9</v>
      </c>
      <c r="K25" s="2">
        <f t="shared" si="4"/>
        <v>1601344.9</v>
      </c>
    </row>
    <row r="26" spans="1:11" ht="22.5">
      <c r="A26" s="1">
        <v>24</v>
      </c>
      <c r="B26" s="1">
        <v>1.21</v>
      </c>
      <c r="C26" s="1">
        <v>24</v>
      </c>
      <c r="D26" s="2">
        <f t="shared" si="5"/>
        <v>1469424</v>
      </c>
      <c r="E26" s="1">
        <v>0</v>
      </c>
      <c r="F26" s="1">
        <f t="shared" si="3"/>
        <v>58500</v>
      </c>
      <c r="G26" s="1">
        <v>0</v>
      </c>
      <c r="H26" s="1">
        <f t="shared" si="6"/>
        <v>24000</v>
      </c>
      <c r="I26" s="1">
        <f t="shared" si="7"/>
        <v>70000</v>
      </c>
      <c r="J26" s="1">
        <f t="shared" si="2"/>
        <v>152792.4</v>
      </c>
      <c r="K26" s="2">
        <f t="shared" si="4"/>
        <v>1774716.4</v>
      </c>
    </row>
    <row r="27" spans="1:11" ht="22.5">
      <c r="A27" s="1">
        <v>25</v>
      </c>
      <c r="B27" s="1">
        <v>1.21</v>
      </c>
      <c r="C27" s="1">
        <v>25</v>
      </c>
      <c r="D27" s="2">
        <f t="shared" si="5"/>
        <v>1630475</v>
      </c>
      <c r="E27" s="1">
        <v>0</v>
      </c>
      <c r="F27" s="1">
        <f t="shared" si="3"/>
        <v>58500</v>
      </c>
      <c r="G27" s="1">
        <v>0</v>
      </c>
      <c r="H27" s="1">
        <f t="shared" si="6"/>
        <v>25000</v>
      </c>
      <c r="I27" s="1">
        <f t="shared" si="7"/>
        <v>74000</v>
      </c>
      <c r="J27" s="1">
        <f t="shared" si="2"/>
        <v>168897.5</v>
      </c>
      <c r="K27" s="2">
        <f t="shared" si="4"/>
        <v>1956872.5</v>
      </c>
    </row>
    <row r="28" spans="1:11" ht="22.5">
      <c r="A28" s="1">
        <v>26</v>
      </c>
      <c r="B28" s="1">
        <v>1.21</v>
      </c>
      <c r="C28" s="1">
        <v>26</v>
      </c>
      <c r="D28" s="2">
        <f t="shared" si="5"/>
        <v>1799512</v>
      </c>
      <c r="E28" s="1">
        <v>0</v>
      </c>
      <c r="F28" s="1">
        <f t="shared" si="3"/>
        <v>58500</v>
      </c>
      <c r="G28" s="1">
        <v>0</v>
      </c>
      <c r="H28" s="1">
        <f t="shared" si="6"/>
        <v>26000</v>
      </c>
      <c r="I28" s="1">
        <f t="shared" si="7"/>
        <v>78000</v>
      </c>
      <c r="J28" s="1">
        <f t="shared" si="2"/>
        <v>185801.2</v>
      </c>
      <c r="K28" s="2">
        <f t="shared" si="4"/>
        <v>2147813.2000000002</v>
      </c>
    </row>
    <row r="29" spans="1:11" ht="22.5">
      <c r="A29" s="1">
        <v>27</v>
      </c>
      <c r="B29" s="1">
        <v>1.21</v>
      </c>
      <c r="C29" s="1">
        <v>27</v>
      </c>
      <c r="D29" s="2">
        <f t="shared" si="5"/>
        <v>1976535</v>
      </c>
      <c r="E29" s="1">
        <v>0</v>
      </c>
      <c r="F29" s="1">
        <f t="shared" si="3"/>
        <v>58500</v>
      </c>
      <c r="G29" s="1">
        <v>0</v>
      </c>
      <c r="H29" s="1">
        <f t="shared" si="6"/>
        <v>27000</v>
      </c>
      <c r="I29" s="1">
        <f t="shared" si="7"/>
        <v>82000</v>
      </c>
      <c r="J29" s="1">
        <f t="shared" si="2"/>
        <v>203503.5</v>
      </c>
      <c r="K29" s="2">
        <f t="shared" si="4"/>
        <v>2347538.5</v>
      </c>
    </row>
    <row r="30" spans="1:11" ht="22.5">
      <c r="A30" s="1">
        <v>28</v>
      </c>
      <c r="B30" s="1">
        <v>1.21</v>
      </c>
      <c r="C30" s="1">
        <v>28</v>
      </c>
      <c r="D30" s="2">
        <f t="shared" si="5"/>
        <v>2161544</v>
      </c>
      <c r="E30" s="1">
        <v>0</v>
      </c>
      <c r="F30" s="1">
        <f t="shared" si="3"/>
        <v>58500</v>
      </c>
      <c r="G30" s="1">
        <v>0</v>
      </c>
      <c r="H30" s="1">
        <f t="shared" si="6"/>
        <v>28000</v>
      </c>
      <c r="I30" s="1">
        <f t="shared" si="7"/>
        <v>86000</v>
      </c>
      <c r="J30" s="1">
        <f t="shared" si="2"/>
        <v>222004.40000000002</v>
      </c>
      <c r="K30" s="2">
        <f t="shared" si="4"/>
        <v>2556048.4</v>
      </c>
    </row>
    <row r="31" spans="1:11" ht="22.5">
      <c r="A31" s="1">
        <v>29</v>
      </c>
      <c r="B31" s="1">
        <v>1.21</v>
      </c>
      <c r="C31" s="1">
        <v>29</v>
      </c>
      <c r="D31" s="2">
        <f t="shared" si="5"/>
        <v>2354539</v>
      </c>
      <c r="E31" s="1">
        <v>0</v>
      </c>
      <c r="F31" s="1">
        <f t="shared" si="3"/>
        <v>58500</v>
      </c>
      <c r="G31" s="1">
        <v>0</v>
      </c>
      <c r="H31" s="1">
        <f t="shared" si="6"/>
        <v>29000</v>
      </c>
      <c r="I31" s="1">
        <f t="shared" si="7"/>
        <v>90000</v>
      </c>
      <c r="J31" s="1">
        <f t="shared" si="2"/>
        <v>241303.90000000002</v>
      </c>
      <c r="K31" s="2">
        <f t="shared" si="4"/>
        <v>2773342.9</v>
      </c>
    </row>
    <row r="32" spans="1:11" ht="22.5">
      <c r="A32" s="1">
        <v>30</v>
      </c>
      <c r="B32" s="1">
        <v>1.21</v>
      </c>
      <c r="C32" s="1">
        <v>30</v>
      </c>
      <c r="D32" s="2">
        <f t="shared" si="5"/>
        <v>2555520</v>
      </c>
      <c r="E32" s="1">
        <v>0</v>
      </c>
      <c r="F32" s="1">
        <f t="shared" si="3"/>
        <v>58500</v>
      </c>
      <c r="G32" s="1">
        <v>0</v>
      </c>
      <c r="H32" s="1">
        <f t="shared" si="6"/>
        <v>30000</v>
      </c>
      <c r="I32" s="1">
        <f t="shared" si="7"/>
        <v>94000</v>
      </c>
      <c r="J32" s="1">
        <f t="shared" si="2"/>
        <v>261402</v>
      </c>
      <c r="K32" s="2">
        <f t="shared" si="4"/>
        <v>2999422</v>
      </c>
    </row>
    <row r="33" spans="1:11" ht="22.5">
      <c r="A33" s="1">
        <v>31</v>
      </c>
      <c r="B33" s="1">
        <v>1.21</v>
      </c>
      <c r="C33" s="1">
        <v>31</v>
      </c>
      <c r="D33" s="2">
        <f t="shared" si="5"/>
        <v>2764487</v>
      </c>
      <c r="E33" s="1">
        <v>0</v>
      </c>
      <c r="F33" s="1">
        <f t="shared" si="3"/>
        <v>58500</v>
      </c>
      <c r="G33" s="1">
        <v>0</v>
      </c>
      <c r="H33" s="1">
        <f t="shared" si="6"/>
        <v>31000</v>
      </c>
      <c r="I33" s="1">
        <f t="shared" si="7"/>
        <v>97999.999999999985</v>
      </c>
      <c r="J33" s="1">
        <f t="shared" si="2"/>
        <v>282298.7</v>
      </c>
      <c r="K33" s="2">
        <f t="shared" si="4"/>
        <v>3234285.7</v>
      </c>
    </row>
    <row r="34" spans="1:11" ht="22.5">
      <c r="A34" s="1">
        <v>32</v>
      </c>
      <c r="B34" s="1">
        <v>1.21</v>
      </c>
      <c r="C34" s="1">
        <v>32</v>
      </c>
      <c r="D34" s="2">
        <f t="shared" si="5"/>
        <v>2981440</v>
      </c>
      <c r="E34" s="1">
        <v>0</v>
      </c>
      <c r="F34" s="1">
        <f t="shared" si="3"/>
        <v>58500</v>
      </c>
      <c r="G34" s="1">
        <v>0</v>
      </c>
      <c r="H34" s="1">
        <f t="shared" si="6"/>
        <v>32000</v>
      </c>
      <c r="I34" s="1">
        <f t="shared" si="7"/>
        <v>102000</v>
      </c>
      <c r="J34" s="1">
        <f t="shared" si="2"/>
        <v>303994</v>
      </c>
      <c r="K34" s="2">
        <f t="shared" si="4"/>
        <v>3477934</v>
      </c>
    </row>
    <row r="35" spans="1:11" ht="22.5">
      <c r="A35" s="1">
        <v>33</v>
      </c>
      <c r="B35" s="1">
        <v>1.21</v>
      </c>
      <c r="C35" s="1">
        <v>33</v>
      </c>
      <c r="D35" s="2">
        <f t="shared" si="5"/>
        <v>3206379</v>
      </c>
      <c r="E35" s="1">
        <v>0</v>
      </c>
      <c r="F35" s="1">
        <f t="shared" si="3"/>
        <v>58500</v>
      </c>
      <c r="G35" s="1">
        <v>0</v>
      </c>
      <c r="H35" s="1">
        <f t="shared" si="6"/>
        <v>33000</v>
      </c>
      <c r="I35" s="1">
        <f t="shared" si="7"/>
        <v>106000</v>
      </c>
      <c r="J35" s="1">
        <f t="shared" ref="J35:J66" si="8">(D35+E35+F35+G35)*0.1</f>
        <v>326487.90000000002</v>
      </c>
      <c r="K35" s="2">
        <f t="shared" si="4"/>
        <v>3730366.9</v>
      </c>
    </row>
    <row r="36" spans="1:11" ht="22.5">
      <c r="A36" s="1">
        <v>34</v>
      </c>
      <c r="B36" s="1">
        <v>1.21</v>
      </c>
      <c r="C36" s="1">
        <v>34</v>
      </c>
      <c r="D36" s="2">
        <f t="shared" si="5"/>
        <v>3439304</v>
      </c>
      <c r="E36" s="1">
        <v>0</v>
      </c>
      <c r="F36" s="1">
        <f t="shared" si="3"/>
        <v>58500</v>
      </c>
      <c r="G36" s="1">
        <v>0</v>
      </c>
      <c r="H36" s="1">
        <f t="shared" si="6"/>
        <v>34000</v>
      </c>
      <c r="I36" s="1">
        <f t="shared" si="7"/>
        <v>109999.99999999999</v>
      </c>
      <c r="J36" s="1">
        <f t="shared" si="8"/>
        <v>349780.4</v>
      </c>
      <c r="K36" s="2">
        <f t="shared" si="4"/>
        <v>3991584.4</v>
      </c>
    </row>
    <row r="37" spans="1:11" ht="22.5">
      <c r="A37" s="1">
        <v>35</v>
      </c>
      <c r="B37" s="1">
        <v>1.21</v>
      </c>
      <c r="C37" s="1">
        <v>35</v>
      </c>
      <c r="D37" s="2">
        <f t="shared" si="5"/>
        <v>3680215</v>
      </c>
      <c r="E37" s="1">
        <v>0</v>
      </c>
      <c r="F37" s="1">
        <f t="shared" si="3"/>
        <v>58500</v>
      </c>
      <c r="G37" s="1">
        <v>0</v>
      </c>
      <c r="H37" s="1">
        <f t="shared" si="6"/>
        <v>35000</v>
      </c>
      <c r="I37" s="1">
        <f t="shared" si="7"/>
        <v>113999.99999999999</v>
      </c>
      <c r="J37" s="1">
        <f t="shared" si="8"/>
        <v>373871.5</v>
      </c>
      <c r="K37" s="2">
        <f t="shared" si="4"/>
        <v>4261586.5</v>
      </c>
    </row>
    <row r="38" spans="1:11" ht="22.5">
      <c r="A38" s="1">
        <v>36</v>
      </c>
      <c r="B38" s="1">
        <v>1.21</v>
      </c>
      <c r="C38" s="1">
        <v>36</v>
      </c>
      <c r="D38" s="2">
        <f t="shared" si="5"/>
        <v>3929112</v>
      </c>
      <c r="E38" s="1">
        <v>0</v>
      </c>
      <c r="F38" s="1">
        <f t="shared" si="3"/>
        <v>58500</v>
      </c>
      <c r="G38" s="1">
        <v>0</v>
      </c>
      <c r="H38" s="1">
        <f t="shared" si="6"/>
        <v>36000</v>
      </c>
      <c r="I38" s="1">
        <f t="shared" si="7"/>
        <v>118000</v>
      </c>
      <c r="J38" s="1">
        <f t="shared" si="8"/>
        <v>398761.2</v>
      </c>
      <c r="K38" s="2">
        <f t="shared" si="4"/>
        <v>4540373.2</v>
      </c>
    </row>
    <row r="39" spans="1:11" ht="22.5">
      <c r="A39" s="1">
        <v>37</v>
      </c>
      <c r="B39" s="1">
        <v>1.21</v>
      </c>
      <c r="C39" s="1">
        <v>37</v>
      </c>
      <c r="D39" s="2">
        <f t="shared" si="5"/>
        <v>4185995</v>
      </c>
      <c r="E39" s="1">
        <v>0</v>
      </c>
      <c r="F39" s="1">
        <f t="shared" si="3"/>
        <v>58500</v>
      </c>
      <c r="G39" s="1">
        <v>0</v>
      </c>
      <c r="H39" s="1">
        <f t="shared" si="6"/>
        <v>37000</v>
      </c>
      <c r="I39" s="1">
        <f t="shared" si="7"/>
        <v>122000.00000000001</v>
      </c>
      <c r="J39" s="1">
        <f t="shared" si="8"/>
        <v>424449.5</v>
      </c>
      <c r="K39" s="2">
        <f t="shared" si="4"/>
        <v>4827944.5</v>
      </c>
    </row>
    <row r="40" spans="1:11" ht="22.5">
      <c r="A40" s="1">
        <v>38</v>
      </c>
      <c r="B40" s="1">
        <v>1.21</v>
      </c>
      <c r="C40" s="1">
        <v>38</v>
      </c>
      <c r="D40" s="2">
        <f t="shared" si="5"/>
        <v>4450864</v>
      </c>
      <c r="E40" s="1">
        <v>0</v>
      </c>
      <c r="F40" s="1">
        <f t="shared" si="3"/>
        <v>58500</v>
      </c>
      <c r="G40" s="1">
        <v>0</v>
      </c>
      <c r="H40" s="1">
        <f t="shared" si="6"/>
        <v>38000</v>
      </c>
      <c r="I40" s="1">
        <f t="shared" si="7"/>
        <v>126000</v>
      </c>
      <c r="J40" s="1">
        <f t="shared" si="8"/>
        <v>450936.4</v>
      </c>
      <c r="K40" s="2">
        <f t="shared" si="4"/>
        <v>5124300.4000000004</v>
      </c>
    </row>
    <row r="41" spans="1:11" ht="22.5">
      <c r="A41" s="1">
        <v>39</v>
      </c>
      <c r="B41" s="1">
        <v>1.21</v>
      </c>
      <c r="C41" s="1">
        <v>39</v>
      </c>
      <c r="D41" s="2">
        <f t="shared" si="5"/>
        <v>4723719</v>
      </c>
      <c r="E41" s="1">
        <v>0</v>
      </c>
      <c r="F41" s="1">
        <f t="shared" si="3"/>
        <v>58500</v>
      </c>
      <c r="G41" s="1">
        <v>0</v>
      </c>
      <c r="H41" s="1">
        <f t="shared" si="6"/>
        <v>39000</v>
      </c>
      <c r="I41" s="1">
        <f t="shared" si="7"/>
        <v>130000</v>
      </c>
      <c r="J41" s="1">
        <f t="shared" si="8"/>
        <v>478221.9</v>
      </c>
      <c r="K41" s="2">
        <f t="shared" si="4"/>
        <v>5429440.9000000004</v>
      </c>
    </row>
    <row r="42" spans="1:11" ht="22.5">
      <c r="A42" s="1">
        <v>40</v>
      </c>
      <c r="B42" s="1">
        <v>1.1499999999999999</v>
      </c>
      <c r="C42" s="1">
        <v>40</v>
      </c>
      <c r="D42" s="2">
        <f t="shared" si="5"/>
        <v>4756400</v>
      </c>
      <c r="E42" s="1">
        <v>0</v>
      </c>
      <c r="F42" s="1">
        <f t="shared" si="3"/>
        <v>58500</v>
      </c>
      <c r="G42" s="1">
        <v>0</v>
      </c>
      <c r="H42" s="1">
        <f t="shared" si="6"/>
        <v>40000</v>
      </c>
      <c r="I42" s="1">
        <f t="shared" si="7"/>
        <v>134000</v>
      </c>
      <c r="J42" s="1">
        <f t="shared" si="8"/>
        <v>481490</v>
      </c>
      <c r="K42" s="2">
        <f t="shared" si="4"/>
        <v>5470390</v>
      </c>
    </row>
    <row r="43" spans="1:11" ht="22.5">
      <c r="A43" s="1">
        <v>41</v>
      </c>
      <c r="B43" s="1">
        <v>1.1499999999999999</v>
      </c>
      <c r="C43" s="1">
        <v>41</v>
      </c>
      <c r="D43" s="2">
        <f t="shared" si="5"/>
        <v>5030905</v>
      </c>
      <c r="E43" s="1">
        <v>0</v>
      </c>
      <c r="F43" s="1">
        <f t="shared" si="3"/>
        <v>58500</v>
      </c>
      <c r="G43" s="1">
        <v>0</v>
      </c>
      <c r="H43" s="1">
        <f t="shared" si="6"/>
        <v>41000</v>
      </c>
      <c r="I43" s="1">
        <f t="shared" si="7"/>
        <v>138000</v>
      </c>
      <c r="J43" s="1">
        <f t="shared" si="8"/>
        <v>508940.5</v>
      </c>
      <c r="K43" s="2">
        <f t="shared" si="4"/>
        <v>5777345.5</v>
      </c>
    </row>
    <row r="44" spans="1:11" ht="22.5">
      <c r="A44" s="1">
        <v>42</v>
      </c>
      <c r="B44" s="1">
        <v>1.1499999999999999</v>
      </c>
      <c r="C44" s="1">
        <v>42</v>
      </c>
      <c r="D44" s="2">
        <f t="shared" si="5"/>
        <v>5313000</v>
      </c>
      <c r="E44" s="1">
        <v>0</v>
      </c>
      <c r="F44" s="1">
        <f t="shared" si="3"/>
        <v>58500</v>
      </c>
      <c r="G44" s="1">
        <v>0</v>
      </c>
      <c r="H44" s="1">
        <f t="shared" si="6"/>
        <v>42000</v>
      </c>
      <c r="I44" s="1">
        <f t="shared" si="7"/>
        <v>142000</v>
      </c>
      <c r="J44" s="1">
        <f t="shared" si="8"/>
        <v>537150</v>
      </c>
      <c r="K44" s="2">
        <f t="shared" si="4"/>
        <v>6092650</v>
      </c>
    </row>
    <row r="45" spans="1:11" ht="22.5">
      <c r="A45" s="1">
        <v>43</v>
      </c>
      <c r="B45" s="1">
        <v>1.1499999999999999</v>
      </c>
      <c r="C45" s="1">
        <v>43</v>
      </c>
      <c r="D45" s="2">
        <f t="shared" si="5"/>
        <v>5602685</v>
      </c>
      <c r="E45" s="1">
        <v>0</v>
      </c>
      <c r="F45" s="1">
        <f t="shared" si="3"/>
        <v>58500</v>
      </c>
      <c r="G45" s="1">
        <v>0</v>
      </c>
      <c r="H45" s="1">
        <f t="shared" si="6"/>
        <v>43000</v>
      </c>
      <c r="I45" s="1">
        <f t="shared" si="7"/>
        <v>146000</v>
      </c>
      <c r="J45" s="1">
        <f t="shared" si="8"/>
        <v>566118.5</v>
      </c>
      <c r="K45" s="2">
        <f t="shared" si="4"/>
        <v>6416303.5</v>
      </c>
    </row>
    <row r="46" spans="1:11" ht="22.5">
      <c r="A46" s="1">
        <v>44</v>
      </c>
      <c r="B46" s="1">
        <v>1.1499999999999999</v>
      </c>
      <c r="C46" s="1">
        <v>44</v>
      </c>
      <c r="D46" s="2">
        <f t="shared" si="5"/>
        <v>5899960</v>
      </c>
      <c r="E46" s="1">
        <v>0</v>
      </c>
      <c r="F46" s="1">
        <f t="shared" si="3"/>
        <v>58500</v>
      </c>
      <c r="G46" s="1">
        <v>0</v>
      </c>
      <c r="H46" s="1">
        <f t="shared" si="6"/>
        <v>44000</v>
      </c>
      <c r="I46" s="1">
        <f t="shared" si="7"/>
        <v>150000</v>
      </c>
      <c r="J46" s="1">
        <f t="shared" si="8"/>
        <v>595846</v>
      </c>
      <c r="K46" s="2">
        <f t="shared" si="4"/>
        <v>6748306</v>
      </c>
    </row>
    <row r="47" spans="1:11" ht="22.5">
      <c r="A47" s="1">
        <v>45</v>
      </c>
      <c r="B47" s="1">
        <v>1.1499999999999999</v>
      </c>
      <c r="C47" s="1">
        <v>45</v>
      </c>
      <c r="D47" s="2">
        <f t="shared" si="5"/>
        <v>6204824.9999999991</v>
      </c>
      <c r="E47" s="1">
        <v>0</v>
      </c>
      <c r="F47" s="1">
        <f t="shared" si="3"/>
        <v>58500</v>
      </c>
      <c r="G47" s="1">
        <v>0</v>
      </c>
      <c r="H47" s="1">
        <f t="shared" si="6"/>
        <v>45000</v>
      </c>
      <c r="I47" s="1">
        <f t="shared" si="7"/>
        <v>154000</v>
      </c>
      <c r="J47" s="1">
        <f t="shared" si="8"/>
        <v>626332.49999999988</v>
      </c>
      <c r="K47" s="2">
        <f t="shared" si="4"/>
        <v>7088657.4999999991</v>
      </c>
    </row>
    <row r="48" spans="1:11" ht="22.5">
      <c r="A48" s="1">
        <v>46</v>
      </c>
      <c r="B48" s="1">
        <v>1.1499999999999999</v>
      </c>
      <c r="C48" s="1">
        <v>46</v>
      </c>
      <c r="D48" s="2">
        <f t="shared" si="5"/>
        <v>6517279.9999999991</v>
      </c>
      <c r="E48" s="1">
        <v>0</v>
      </c>
      <c r="F48" s="1">
        <f t="shared" si="3"/>
        <v>58500</v>
      </c>
      <c r="G48" s="1">
        <v>0</v>
      </c>
      <c r="H48" s="1">
        <f t="shared" si="6"/>
        <v>46000</v>
      </c>
      <c r="I48" s="1">
        <f t="shared" si="7"/>
        <v>158000</v>
      </c>
      <c r="J48" s="1">
        <f t="shared" si="8"/>
        <v>657578</v>
      </c>
      <c r="K48" s="2">
        <f t="shared" si="4"/>
        <v>7437357.9999999991</v>
      </c>
    </row>
    <row r="49" spans="1:11" ht="22.5">
      <c r="A49" s="1">
        <v>47</v>
      </c>
      <c r="B49" s="1">
        <v>1.1499999999999999</v>
      </c>
      <c r="C49" s="1">
        <v>47</v>
      </c>
      <c r="D49" s="2">
        <f t="shared" si="5"/>
        <v>6837324.9999999991</v>
      </c>
      <c r="E49" s="1">
        <v>0</v>
      </c>
      <c r="F49" s="1">
        <f t="shared" si="3"/>
        <v>58500</v>
      </c>
      <c r="G49" s="1">
        <v>0</v>
      </c>
      <c r="H49" s="1">
        <f t="shared" si="6"/>
        <v>47000</v>
      </c>
      <c r="I49" s="1">
        <f t="shared" si="7"/>
        <v>162000</v>
      </c>
      <c r="J49" s="1">
        <f t="shared" si="8"/>
        <v>689582.5</v>
      </c>
      <c r="K49" s="2">
        <f t="shared" si="4"/>
        <v>7794407.4999999991</v>
      </c>
    </row>
    <row r="50" spans="1:11" ht="22.5">
      <c r="A50" s="1">
        <v>48</v>
      </c>
      <c r="B50" s="1">
        <v>1.1499999999999999</v>
      </c>
      <c r="C50" s="1">
        <v>48</v>
      </c>
      <c r="D50" s="2">
        <f t="shared" si="5"/>
        <v>7164959.9999999991</v>
      </c>
      <c r="E50" s="1">
        <v>0</v>
      </c>
      <c r="F50" s="1">
        <f t="shared" si="3"/>
        <v>58500</v>
      </c>
      <c r="G50" s="1">
        <v>0</v>
      </c>
      <c r="H50" s="1">
        <f t="shared" si="6"/>
        <v>48000</v>
      </c>
      <c r="I50" s="1">
        <f t="shared" si="7"/>
        <v>166000</v>
      </c>
      <c r="J50" s="1">
        <f t="shared" si="8"/>
        <v>722346</v>
      </c>
      <c r="K50" s="2">
        <f t="shared" si="4"/>
        <v>8159805.9999999991</v>
      </c>
    </row>
    <row r="51" spans="1:11" ht="22.5">
      <c r="A51" s="1">
        <v>49</v>
      </c>
      <c r="B51" s="1">
        <v>1.1499999999999999</v>
      </c>
      <c r="C51" s="1">
        <v>49</v>
      </c>
      <c r="D51" s="2">
        <f t="shared" si="5"/>
        <v>7500184.9999999991</v>
      </c>
      <c r="E51" s="1">
        <v>0</v>
      </c>
      <c r="F51" s="1">
        <f t="shared" si="3"/>
        <v>58500</v>
      </c>
      <c r="G51" s="1">
        <v>0</v>
      </c>
      <c r="H51" s="1">
        <f t="shared" si="6"/>
        <v>49000</v>
      </c>
      <c r="I51" s="1">
        <f t="shared" si="7"/>
        <v>170000</v>
      </c>
      <c r="J51" s="1">
        <f t="shared" si="8"/>
        <v>755868.5</v>
      </c>
      <c r="K51" s="2">
        <f t="shared" si="4"/>
        <v>8533553.5</v>
      </c>
    </row>
    <row r="52" spans="1:11" ht="22.5">
      <c r="A52" s="1">
        <v>50</v>
      </c>
      <c r="B52" s="1">
        <v>1.1499999999999999</v>
      </c>
      <c r="C52" s="1">
        <v>50</v>
      </c>
      <c r="D52" s="2">
        <f t="shared" si="5"/>
        <v>7842999.9999999991</v>
      </c>
      <c r="E52" s="1">
        <v>0</v>
      </c>
      <c r="F52" s="1">
        <f t="shared" si="3"/>
        <v>58500</v>
      </c>
      <c r="G52" s="1">
        <v>0</v>
      </c>
      <c r="H52" s="1">
        <f t="shared" si="6"/>
        <v>50000</v>
      </c>
      <c r="I52" s="1">
        <f t="shared" si="7"/>
        <v>174000</v>
      </c>
      <c r="J52" s="1">
        <f t="shared" si="8"/>
        <v>790150</v>
      </c>
      <c r="K52" s="2">
        <f t="shared" si="4"/>
        <v>8915650</v>
      </c>
    </row>
    <row r="53" spans="1:11" ht="22.5">
      <c r="A53" s="1">
        <v>51</v>
      </c>
      <c r="B53" s="1">
        <v>1.1499999999999999</v>
      </c>
      <c r="C53" s="1">
        <v>51</v>
      </c>
      <c r="D53" s="2">
        <f t="shared" si="5"/>
        <v>8193404.9999999991</v>
      </c>
      <c r="E53" s="1">
        <v>0</v>
      </c>
      <c r="F53" s="1">
        <f t="shared" si="3"/>
        <v>58500</v>
      </c>
      <c r="G53" s="1">
        <v>0</v>
      </c>
      <c r="H53" s="1">
        <f t="shared" si="6"/>
        <v>51000</v>
      </c>
      <c r="I53" s="1">
        <f t="shared" si="7"/>
        <v>178000</v>
      </c>
      <c r="J53" s="1">
        <f t="shared" si="8"/>
        <v>825190.5</v>
      </c>
      <c r="K53" s="2">
        <f t="shared" si="4"/>
        <v>9306095.5</v>
      </c>
    </row>
    <row r="54" spans="1:11" ht="22.5">
      <c r="A54" s="1">
        <v>52</v>
      </c>
      <c r="B54" s="1">
        <v>1.1499999999999999</v>
      </c>
      <c r="C54" s="1">
        <v>52</v>
      </c>
      <c r="D54" s="2">
        <f t="shared" si="5"/>
        <v>8551400</v>
      </c>
      <c r="E54" s="1">
        <v>0</v>
      </c>
      <c r="F54" s="1">
        <f t="shared" si="3"/>
        <v>58500</v>
      </c>
      <c r="G54" s="1">
        <v>0</v>
      </c>
      <c r="H54" s="1">
        <f t="shared" si="6"/>
        <v>52000</v>
      </c>
      <c r="I54" s="1">
        <f t="shared" si="7"/>
        <v>182000</v>
      </c>
      <c r="J54" s="1">
        <f t="shared" si="8"/>
        <v>860990</v>
      </c>
      <c r="K54" s="2">
        <f t="shared" si="4"/>
        <v>9704890</v>
      </c>
    </row>
    <row r="55" spans="1:11" ht="22.5">
      <c r="A55" s="1">
        <v>53</v>
      </c>
      <c r="B55" s="1">
        <v>1.1499999999999999</v>
      </c>
      <c r="C55" s="1">
        <v>53</v>
      </c>
      <c r="D55" s="2">
        <f t="shared" si="5"/>
        <v>8916985</v>
      </c>
      <c r="E55" s="1">
        <v>0</v>
      </c>
      <c r="F55" s="1">
        <f t="shared" si="3"/>
        <v>58500</v>
      </c>
      <c r="G55" s="1">
        <v>0</v>
      </c>
      <c r="H55" s="1">
        <f t="shared" si="6"/>
        <v>53000</v>
      </c>
      <c r="I55" s="1">
        <f t="shared" si="7"/>
        <v>186000</v>
      </c>
      <c r="J55" s="1">
        <f t="shared" si="8"/>
        <v>897548.5</v>
      </c>
      <c r="K55" s="2">
        <f t="shared" si="4"/>
        <v>10112033.5</v>
      </c>
    </row>
    <row r="56" spans="1:11" ht="22.5">
      <c r="A56" s="1">
        <v>54</v>
      </c>
      <c r="B56" s="1">
        <v>1.1499999999999999</v>
      </c>
      <c r="C56" s="1">
        <v>54</v>
      </c>
      <c r="D56" s="2">
        <f t="shared" si="5"/>
        <v>9290160</v>
      </c>
      <c r="E56" s="1">
        <v>0</v>
      </c>
      <c r="F56" s="1">
        <f t="shared" si="3"/>
        <v>58500</v>
      </c>
      <c r="G56" s="1">
        <v>0</v>
      </c>
      <c r="H56" s="1">
        <f t="shared" si="6"/>
        <v>54000</v>
      </c>
      <c r="I56" s="1">
        <f t="shared" si="7"/>
        <v>190000</v>
      </c>
      <c r="J56" s="1">
        <f t="shared" si="8"/>
        <v>934866</v>
      </c>
      <c r="K56" s="2">
        <f t="shared" si="4"/>
        <v>10527526</v>
      </c>
    </row>
    <row r="57" spans="1:11" ht="22.5">
      <c r="A57" s="1">
        <v>55</v>
      </c>
      <c r="B57" s="1">
        <v>1.1499999999999999</v>
      </c>
      <c r="C57" s="1">
        <v>55</v>
      </c>
      <c r="D57" s="2">
        <f t="shared" si="5"/>
        <v>9670925</v>
      </c>
      <c r="E57" s="1">
        <v>0</v>
      </c>
      <c r="F57" s="1">
        <f t="shared" si="3"/>
        <v>58500</v>
      </c>
      <c r="G57" s="1">
        <v>0</v>
      </c>
      <c r="H57" s="1">
        <f t="shared" si="6"/>
        <v>55000</v>
      </c>
      <c r="I57" s="1">
        <f t="shared" si="7"/>
        <v>194000</v>
      </c>
      <c r="J57" s="1">
        <f t="shared" si="8"/>
        <v>972942.5</v>
      </c>
      <c r="K57" s="2">
        <f t="shared" si="4"/>
        <v>10951367.5</v>
      </c>
    </row>
    <row r="58" spans="1:11" ht="22.5">
      <c r="A58" s="1">
        <v>56</v>
      </c>
      <c r="B58" s="1">
        <v>1.1499999999999999</v>
      </c>
      <c r="C58" s="1">
        <v>56</v>
      </c>
      <c r="D58" s="2">
        <f t="shared" si="5"/>
        <v>10059280</v>
      </c>
      <c r="E58" s="1">
        <v>0</v>
      </c>
      <c r="F58" s="1">
        <f t="shared" si="3"/>
        <v>58500</v>
      </c>
      <c r="G58" s="1">
        <v>0</v>
      </c>
      <c r="H58" s="1">
        <f t="shared" si="6"/>
        <v>56000</v>
      </c>
      <c r="I58" s="1">
        <f t="shared" si="7"/>
        <v>198000</v>
      </c>
      <c r="J58" s="1">
        <f t="shared" si="8"/>
        <v>1011778</v>
      </c>
      <c r="K58" s="2">
        <f t="shared" si="4"/>
        <v>11383558</v>
      </c>
    </row>
    <row r="59" spans="1:11" ht="22.5">
      <c r="A59" s="1">
        <v>57</v>
      </c>
      <c r="B59" s="1">
        <v>1.1499999999999999</v>
      </c>
      <c r="C59" s="1">
        <v>57</v>
      </c>
      <c r="D59" s="2">
        <f t="shared" si="5"/>
        <v>10455225</v>
      </c>
      <c r="E59" s="1">
        <v>0</v>
      </c>
      <c r="F59" s="1">
        <f t="shared" si="3"/>
        <v>58500</v>
      </c>
      <c r="G59" s="1">
        <v>0</v>
      </c>
      <c r="H59" s="1">
        <f t="shared" si="6"/>
        <v>57000</v>
      </c>
      <c r="I59" s="1">
        <f t="shared" si="7"/>
        <v>202000</v>
      </c>
      <c r="J59" s="1">
        <f t="shared" si="8"/>
        <v>1051372.5</v>
      </c>
      <c r="K59" s="2">
        <f t="shared" si="4"/>
        <v>11824097.5</v>
      </c>
    </row>
    <row r="60" spans="1:11" ht="22.5">
      <c r="A60" s="1">
        <v>58</v>
      </c>
      <c r="B60" s="1">
        <v>1.1499999999999999</v>
      </c>
      <c r="C60" s="1">
        <v>58</v>
      </c>
      <c r="D60" s="2">
        <f t="shared" si="5"/>
        <v>10858760</v>
      </c>
      <c r="E60" s="1">
        <v>0</v>
      </c>
      <c r="F60" s="1">
        <f t="shared" si="3"/>
        <v>58500</v>
      </c>
      <c r="G60" s="1">
        <v>0</v>
      </c>
      <c r="H60" s="1">
        <f t="shared" si="6"/>
        <v>58000</v>
      </c>
      <c r="I60" s="1">
        <f t="shared" si="7"/>
        <v>206000</v>
      </c>
      <c r="J60" s="1">
        <f t="shared" si="8"/>
        <v>1091726</v>
      </c>
      <c r="K60" s="2">
        <f t="shared" si="4"/>
        <v>12272986</v>
      </c>
    </row>
    <row r="61" spans="1:11" ht="22.5">
      <c r="A61" s="1">
        <v>59</v>
      </c>
      <c r="B61" s="1">
        <v>1.1499999999999999</v>
      </c>
      <c r="C61" s="1">
        <v>59</v>
      </c>
      <c r="D61" s="2">
        <f t="shared" si="5"/>
        <v>11269885</v>
      </c>
      <c r="E61" s="1">
        <v>0</v>
      </c>
      <c r="F61" s="1">
        <f t="shared" si="3"/>
        <v>58500</v>
      </c>
      <c r="G61" s="1">
        <v>0</v>
      </c>
      <c r="H61" s="1">
        <f t="shared" si="6"/>
        <v>59000</v>
      </c>
      <c r="I61" s="1">
        <f t="shared" si="7"/>
        <v>210000</v>
      </c>
      <c r="J61" s="1">
        <f t="shared" si="8"/>
        <v>1132838.5</v>
      </c>
      <c r="K61" s="2">
        <f t="shared" si="4"/>
        <v>12730223.5</v>
      </c>
    </row>
    <row r="62" spans="1:11" ht="22.5">
      <c r="A62" s="1">
        <v>60</v>
      </c>
      <c r="B62" s="1">
        <v>1.1499999999999999</v>
      </c>
      <c r="C62" s="1">
        <v>60</v>
      </c>
      <c r="D62" s="2">
        <f t="shared" ref="D62:D102" si="9">((C62*110000*0.01)+(0.03*110000*(C62-13)))*A62*B62</f>
        <v>15255899.999999998</v>
      </c>
      <c r="E62" s="1">
        <v>0</v>
      </c>
      <c r="F62" s="1">
        <f t="shared" si="3"/>
        <v>58500</v>
      </c>
      <c r="G62" s="1">
        <v>0</v>
      </c>
      <c r="H62" s="1">
        <f t="shared" si="6"/>
        <v>60000</v>
      </c>
      <c r="I62" s="1">
        <f t="shared" si="7"/>
        <v>214000</v>
      </c>
      <c r="J62" s="1">
        <f t="shared" si="8"/>
        <v>1531440</v>
      </c>
      <c r="K62" s="2">
        <f t="shared" si="4"/>
        <v>17119840</v>
      </c>
    </row>
    <row r="63" spans="1:11" ht="22.5">
      <c r="A63" s="1">
        <v>61</v>
      </c>
      <c r="B63" s="1">
        <v>1.1499999999999999</v>
      </c>
      <c r="C63" s="1">
        <v>61</v>
      </c>
      <c r="D63" s="2">
        <f t="shared" si="9"/>
        <v>15818824.999999998</v>
      </c>
      <c r="E63" s="1">
        <v>0</v>
      </c>
      <c r="F63" s="1">
        <f t="shared" si="3"/>
        <v>58500</v>
      </c>
      <c r="G63" s="1">
        <v>0</v>
      </c>
      <c r="H63" s="1">
        <f t="shared" si="6"/>
        <v>61000</v>
      </c>
      <c r="I63" s="1">
        <f t="shared" si="7"/>
        <v>218000</v>
      </c>
      <c r="J63" s="1">
        <f t="shared" si="8"/>
        <v>1587732.5</v>
      </c>
      <c r="K63" s="2">
        <f t="shared" si="4"/>
        <v>17744057.5</v>
      </c>
    </row>
    <row r="64" spans="1:11" ht="22.5">
      <c r="A64" s="1">
        <v>62</v>
      </c>
      <c r="B64" s="1">
        <v>1.1499999999999999</v>
      </c>
      <c r="C64" s="1">
        <v>62</v>
      </c>
      <c r="D64" s="2">
        <f t="shared" si="9"/>
        <v>16391869.999999998</v>
      </c>
      <c r="E64" s="1">
        <v>0</v>
      </c>
      <c r="F64" s="1">
        <f t="shared" si="3"/>
        <v>58500</v>
      </c>
      <c r="G64" s="1">
        <v>0</v>
      </c>
      <c r="H64" s="1">
        <f t="shared" si="6"/>
        <v>62000</v>
      </c>
      <c r="I64" s="1">
        <f t="shared" si="7"/>
        <v>222000</v>
      </c>
      <c r="J64" s="1">
        <f t="shared" si="8"/>
        <v>1645037</v>
      </c>
      <c r="K64" s="2">
        <f t="shared" si="4"/>
        <v>18379407</v>
      </c>
    </row>
    <row r="65" spans="1:11" ht="22.5">
      <c r="A65" s="1">
        <v>63</v>
      </c>
      <c r="B65" s="1">
        <v>1.1499999999999999</v>
      </c>
      <c r="C65" s="1">
        <v>63</v>
      </c>
      <c r="D65" s="2">
        <f t="shared" si="9"/>
        <v>16975035</v>
      </c>
      <c r="E65" s="1">
        <v>0</v>
      </c>
      <c r="F65" s="1">
        <f t="shared" si="3"/>
        <v>58500</v>
      </c>
      <c r="G65" s="1">
        <v>0</v>
      </c>
      <c r="H65" s="1">
        <f t="shared" si="6"/>
        <v>63000</v>
      </c>
      <c r="I65" s="1">
        <f t="shared" si="7"/>
        <v>226000</v>
      </c>
      <c r="J65" s="1">
        <f t="shared" si="8"/>
        <v>1703353.5</v>
      </c>
      <c r="K65" s="2">
        <f t="shared" si="4"/>
        <v>19025888.5</v>
      </c>
    </row>
    <row r="66" spans="1:11" ht="22.5">
      <c r="A66" s="1">
        <v>64</v>
      </c>
      <c r="B66" s="1">
        <v>1.1499999999999999</v>
      </c>
      <c r="C66" s="1">
        <v>64</v>
      </c>
      <c r="D66" s="2">
        <f t="shared" si="9"/>
        <v>17568320</v>
      </c>
      <c r="E66" s="1">
        <v>0</v>
      </c>
      <c r="F66" s="1">
        <f t="shared" si="3"/>
        <v>58500</v>
      </c>
      <c r="G66" s="1">
        <v>0</v>
      </c>
      <c r="H66" s="1">
        <f t="shared" si="6"/>
        <v>64000</v>
      </c>
      <c r="I66" s="1">
        <f t="shared" si="7"/>
        <v>230000</v>
      </c>
      <c r="J66" s="1">
        <f t="shared" si="8"/>
        <v>1762682</v>
      </c>
      <c r="K66" s="2">
        <f t="shared" si="4"/>
        <v>19683502</v>
      </c>
    </row>
    <row r="67" spans="1:11" ht="22.5">
      <c r="A67" s="1">
        <v>65</v>
      </c>
      <c r="B67" s="1">
        <v>1.1499999999999999</v>
      </c>
      <c r="C67" s="1">
        <v>65</v>
      </c>
      <c r="D67" s="2">
        <f t="shared" si="9"/>
        <v>18171725</v>
      </c>
      <c r="E67" s="1">
        <v>0</v>
      </c>
      <c r="F67" s="1">
        <f t="shared" si="3"/>
        <v>58500</v>
      </c>
      <c r="G67" s="1">
        <v>0</v>
      </c>
      <c r="H67" s="1">
        <f t="shared" si="6"/>
        <v>65000</v>
      </c>
      <c r="I67" s="1">
        <f t="shared" si="7"/>
        <v>234000</v>
      </c>
      <c r="J67" s="1">
        <f t="shared" ref="J67:J102" si="10">(D67+E67+F67+G67)*0.1</f>
        <v>1823022.5</v>
      </c>
      <c r="K67" s="2">
        <f t="shared" si="4"/>
        <v>20352247.5</v>
      </c>
    </row>
    <row r="68" spans="1:11" ht="22.5">
      <c r="A68" s="1">
        <v>66</v>
      </c>
      <c r="B68" s="1">
        <v>1.1499999999999999</v>
      </c>
      <c r="C68" s="1">
        <v>66</v>
      </c>
      <c r="D68" s="2">
        <f t="shared" si="9"/>
        <v>18785250</v>
      </c>
      <c r="E68" s="1">
        <v>0</v>
      </c>
      <c r="F68" s="1">
        <f t="shared" ref="F68:F102" si="11">0.65*90000</f>
        <v>58500</v>
      </c>
      <c r="G68" s="1">
        <v>0</v>
      </c>
      <c r="H68" s="1">
        <f t="shared" si="6"/>
        <v>66000</v>
      </c>
      <c r="I68" s="1">
        <f t="shared" si="7"/>
        <v>238000</v>
      </c>
      <c r="J68" s="1">
        <f t="shared" si="10"/>
        <v>1884375</v>
      </c>
      <c r="K68" s="2">
        <f t="shared" ref="K68:K102" si="12">SUM(D68:J68)</f>
        <v>21032125</v>
      </c>
    </row>
    <row r="69" spans="1:11" ht="22.5">
      <c r="A69" s="1">
        <v>67</v>
      </c>
      <c r="B69" s="1">
        <v>1.1499999999999999</v>
      </c>
      <c r="C69" s="1">
        <v>67</v>
      </c>
      <c r="D69" s="2">
        <f t="shared" si="9"/>
        <v>19408895</v>
      </c>
      <c r="E69" s="1">
        <v>0</v>
      </c>
      <c r="F69" s="1">
        <f t="shared" si="11"/>
        <v>58500</v>
      </c>
      <c r="G69" s="1">
        <v>0</v>
      </c>
      <c r="H69" s="1">
        <f t="shared" si="6"/>
        <v>67000</v>
      </c>
      <c r="I69" s="1">
        <f t="shared" si="7"/>
        <v>242000</v>
      </c>
      <c r="J69" s="1">
        <f t="shared" si="10"/>
        <v>1946739.5</v>
      </c>
      <c r="K69" s="2">
        <f t="shared" si="12"/>
        <v>21723134.5</v>
      </c>
    </row>
    <row r="70" spans="1:11" ht="22.5">
      <c r="A70" s="1">
        <v>68</v>
      </c>
      <c r="B70" s="1">
        <v>1.1499999999999999</v>
      </c>
      <c r="C70" s="1">
        <v>68</v>
      </c>
      <c r="D70" s="2">
        <f t="shared" si="9"/>
        <v>20042660</v>
      </c>
      <c r="E70" s="1">
        <v>0</v>
      </c>
      <c r="F70" s="1">
        <f t="shared" si="11"/>
        <v>58500</v>
      </c>
      <c r="G70" s="1">
        <v>0</v>
      </c>
      <c r="H70" s="1">
        <f t="shared" si="6"/>
        <v>68000</v>
      </c>
      <c r="I70" s="1">
        <f t="shared" si="7"/>
        <v>246000</v>
      </c>
      <c r="J70" s="1">
        <f t="shared" si="10"/>
        <v>2010116</v>
      </c>
      <c r="K70" s="2">
        <f t="shared" si="12"/>
        <v>22425276</v>
      </c>
    </row>
    <row r="71" spans="1:11" ht="22.5">
      <c r="A71" s="1">
        <v>69</v>
      </c>
      <c r="B71" s="1">
        <v>1.1499999999999999</v>
      </c>
      <c r="C71" s="1">
        <v>69</v>
      </c>
      <c r="D71" s="2">
        <f t="shared" si="9"/>
        <v>20686545</v>
      </c>
      <c r="E71" s="1">
        <v>0</v>
      </c>
      <c r="F71" s="1">
        <f t="shared" si="11"/>
        <v>58500</v>
      </c>
      <c r="G71" s="1">
        <v>0</v>
      </c>
      <c r="H71" s="1">
        <f t="shared" si="6"/>
        <v>69000</v>
      </c>
      <c r="I71" s="1">
        <f t="shared" si="7"/>
        <v>250000</v>
      </c>
      <c r="J71" s="1">
        <f t="shared" si="10"/>
        <v>2074504.5</v>
      </c>
      <c r="K71" s="2">
        <f t="shared" si="12"/>
        <v>23138549.5</v>
      </c>
    </row>
    <row r="72" spans="1:11" ht="22.5">
      <c r="A72" s="1">
        <v>70</v>
      </c>
      <c r="B72" s="1">
        <v>1.1499999999999999</v>
      </c>
      <c r="C72" s="1">
        <v>70</v>
      </c>
      <c r="D72" s="2">
        <f t="shared" si="9"/>
        <v>21340550</v>
      </c>
      <c r="E72" s="1">
        <v>0</v>
      </c>
      <c r="F72" s="1">
        <f t="shared" si="11"/>
        <v>58500</v>
      </c>
      <c r="G72" s="1">
        <v>0</v>
      </c>
      <c r="H72" s="1">
        <f t="shared" si="6"/>
        <v>70000</v>
      </c>
      <c r="I72" s="1">
        <f t="shared" si="7"/>
        <v>254000</v>
      </c>
      <c r="J72" s="1">
        <f t="shared" si="10"/>
        <v>2139905</v>
      </c>
      <c r="K72" s="2">
        <f t="shared" si="12"/>
        <v>23862955</v>
      </c>
    </row>
    <row r="73" spans="1:11" ht="22.5">
      <c r="A73" s="1">
        <v>71</v>
      </c>
      <c r="B73" s="1">
        <v>1.1499999999999999</v>
      </c>
      <c r="C73" s="1">
        <v>71</v>
      </c>
      <c r="D73" s="2">
        <f t="shared" si="9"/>
        <v>22004675</v>
      </c>
      <c r="E73" s="1">
        <v>0</v>
      </c>
      <c r="F73" s="1">
        <f t="shared" si="11"/>
        <v>58500</v>
      </c>
      <c r="G73" s="1">
        <v>0</v>
      </c>
      <c r="H73" s="1">
        <f t="shared" si="6"/>
        <v>71000</v>
      </c>
      <c r="I73" s="1">
        <f t="shared" si="7"/>
        <v>258000</v>
      </c>
      <c r="J73" s="1">
        <f t="shared" si="10"/>
        <v>2206317.5</v>
      </c>
      <c r="K73" s="2">
        <f t="shared" si="12"/>
        <v>24598492.5</v>
      </c>
    </row>
    <row r="74" spans="1:11" ht="22.5">
      <c r="A74" s="1">
        <v>72</v>
      </c>
      <c r="B74" s="1">
        <v>1.1499999999999999</v>
      </c>
      <c r="C74" s="1">
        <v>72</v>
      </c>
      <c r="D74" s="2">
        <f t="shared" si="9"/>
        <v>22678920</v>
      </c>
      <c r="E74" s="1">
        <v>0</v>
      </c>
      <c r="F74" s="1">
        <f t="shared" si="11"/>
        <v>58500</v>
      </c>
      <c r="G74" s="1">
        <v>0</v>
      </c>
      <c r="H74" s="1">
        <f t="shared" si="6"/>
        <v>72000</v>
      </c>
      <c r="I74" s="1">
        <f t="shared" si="7"/>
        <v>262000</v>
      </c>
      <c r="J74" s="1">
        <f t="shared" si="10"/>
        <v>2273742</v>
      </c>
      <c r="K74" s="2">
        <f t="shared" si="12"/>
        <v>25345162</v>
      </c>
    </row>
    <row r="75" spans="1:11" ht="22.5">
      <c r="A75" s="1">
        <v>73</v>
      </c>
      <c r="B75" s="1">
        <v>1.1499999999999999</v>
      </c>
      <c r="C75" s="1">
        <v>73</v>
      </c>
      <c r="D75" s="2">
        <f t="shared" si="9"/>
        <v>23363285</v>
      </c>
      <c r="E75" s="1">
        <v>0</v>
      </c>
      <c r="F75" s="1">
        <f t="shared" si="11"/>
        <v>58500</v>
      </c>
      <c r="G75" s="1">
        <v>0</v>
      </c>
      <c r="H75" s="1">
        <f t="shared" si="6"/>
        <v>73000</v>
      </c>
      <c r="I75" s="1">
        <f t="shared" si="7"/>
        <v>266000</v>
      </c>
      <c r="J75" s="1">
        <f t="shared" si="10"/>
        <v>2342178.5</v>
      </c>
      <c r="K75" s="2">
        <f t="shared" si="12"/>
        <v>26102963.5</v>
      </c>
    </row>
    <row r="76" spans="1:11" ht="22.5">
      <c r="A76" s="1">
        <v>74</v>
      </c>
      <c r="B76" s="1">
        <v>1.1499999999999999</v>
      </c>
      <c r="C76" s="1">
        <v>74</v>
      </c>
      <c r="D76" s="2">
        <f t="shared" si="9"/>
        <v>24057770</v>
      </c>
      <c r="E76" s="1">
        <v>0</v>
      </c>
      <c r="F76" s="1">
        <f t="shared" si="11"/>
        <v>58500</v>
      </c>
      <c r="G76" s="1">
        <v>0</v>
      </c>
      <c r="H76" s="1">
        <f t="shared" si="6"/>
        <v>74000</v>
      </c>
      <c r="I76" s="1">
        <f t="shared" si="7"/>
        <v>270000</v>
      </c>
      <c r="J76" s="1">
        <f t="shared" si="10"/>
        <v>2411627</v>
      </c>
      <c r="K76" s="2">
        <f t="shared" si="12"/>
        <v>26871897</v>
      </c>
    </row>
    <row r="77" spans="1:11" ht="22.5">
      <c r="A77" s="1">
        <v>75</v>
      </c>
      <c r="B77" s="1">
        <v>1.1499999999999999</v>
      </c>
      <c r="C77" s="1">
        <v>75</v>
      </c>
      <c r="D77" s="2">
        <f t="shared" si="9"/>
        <v>24762374.999999996</v>
      </c>
      <c r="E77" s="1">
        <v>0</v>
      </c>
      <c r="F77" s="1">
        <f t="shared" si="11"/>
        <v>58500</v>
      </c>
      <c r="G77" s="1">
        <v>0</v>
      </c>
      <c r="H77" s="1">
        <f t="shared" si="6"/>
        <v>75000</v>
      </c>
      <c r="I77" s="1">
        <f t="shared" si="7"/>
        <v>274000</v>
      </c>
      <c r="J77" s="1">
        <f t="shared" si="10"/>
        <v>2482087.4999999995</v>
      </c>
      <c r="K77" s="2">
        <f t="shared" si="12"/>
        <v>27651962.499999996</v>
      </c>
    </row>
    <row r="78" spans="1:11" ht="22.5">
      <c r="A78" s="1">
        <v>76</v>
      </c>
      <c r="B78" s="1">
        <v>1.1499999999999999</v>
      </c>
      <c r="C78" s="1">
        <v>76</v>
      </c>
      <c r="D78" s="2">
        <f t="shared" si="9"/>
        <v>25477099.999999996</v>
      </c>
      <c r="E78" s="1">
        <v>0</v>
      </c>
      <c r="F78" s="1">
        <f t="shared" si="11"/>
        <v>58500</v>
      </c>
      <c r="G78" s="1">
        <v>0</v>
      </c>
      <c r="H78" s="1">
        <f t="shared" si="6"/>
        <v>76000</v>
      </c>
      <c r="I78" s="1">
        <f t="shared" si="7"/>
        <v>278000</v>
      </c>
      <c r="J78" s="1">
        <f t="shared" si="10"/>
        <v>2553560</v>
      </c>
      <c r="K78" s="2">
        <f t="shared" si="12"/>
        <v>28443159.999999996</v>
      </c>
    </row>
    <row r="79" spans="1:11" ht="22.5">
      <c r="A79" s="1">
        <v>77</v>
      </c>
      <c r="B79" s="1">
        <v>1.1499999999999999</v>
      </c>
      <c r="C79" s="1">
        <v>77</v>
      </c>
      <c r="D79" s="2">
        <f t="shared" si="9"/>
        <v>26201944.999999996</v>
      </c>
      <c r="E79" s="1">
        <v>0</v>
      </c>
      <c r="F79" s="1">
        <f t="shared" si="11"/>
        <v>58500</v>
      </c>
      <c r="G79" s="1">
        <v>0</v>
      </c>
      <c r="H79" s="1">
        <f t="shared" si="6"/>
        <v>77000</v>
      </c>
      <c r="I79" s="1">
        <f t="shared" si="7"/>
        <v>282000</v>
      </c>
      <c r="J79" s="1">
        <f t="shared" si="10"/>
        <v>2626044.5</v>
      </c>
      <c r="K79" s="2">
        <f t="shared" si="12"/>
        <v>29245489.499999996</v>
      </c>
    </row>
    <row r="80" spans="1:11" ht="22.5">
      <c r="A80" s="1">
        <v>78</v>
      </c>
      <c r="B80" s="1">
        <v>1.1499999999999999</v>
      </c>
      <c r="C80" s="1">
        <v>78</v>
      </c>
      <c r="D80" s="2">
        <f t="shared" si="9"/>
        <v>26936909.999999996</v>
      </c>
      <c r="E80" s="1">
        <v>0</v>
      </c>
      <c r="F80" s="1">
        <f t="shared" si="11"/>
        <v>58500</v>
      </c>
      <c r="G80" s="1">
        <v>0</v>
      </c>
      <c r="H80" s="1">
        <f t="shared" si="6"/>
        <v>78000</v>
      </c>
      <c r="I80" s="1">
        <f t="shared" si="7"/>
        <v>286000</v>
      </c>
      <c r="J80" s="1">
        <f t="shared" si="10"/>
        <v>2699541</v>
      </c>
      <c r="K80" s="2">
        <f t="shared" si="12"/>
        <v>30058950.999999996</v>
      </c>
    </row>
    <row r="81" spans="1:11" ht="22.5">
      <c r="A81" s="1">
        <v>79</v>
      </c>
      <c r="B81" s="1">
        <v>1.1499999999999999</v>
      </c>
      <c r="C81" s="1">
        <v>79</v>
      </c>
      <c r="D81" s="2">
        <f t="shared" si="9"/>
        <v>27681994.999999996</v>
      </c>
      <c r="E81" s="1">
        <v>0</v>
      </c>
      <c r="F81" s="1">
        <f t="shared" si="11"/>
        <v>58500</v>
      </c>
      <c r="G81" s="1">
        <v>0</v>
      </c>
      <c r="H81" s="1">
        <f t="shared" si="6"/>
        <v>79000</v>
      </c>
      <c r="I81" s="1">
        <f t="shared" si="7"/>
        <v>290000</v>
      </c>
      <c r="J81" s="1">
        <f t="shared" si="10"/>
        <v>2774049.5</v>
      </c>
      <c r="K81" s="2">
        <f t="shared" si="12"/>
        <v>30883544.499999996</v>
      </c>
    </row>
    <row r="82" spans="1:11" ht="22.5">
      <c r="A82" s="1">
        <v>80</v>
      </c>
      <c r="B82" s="1">
        <v>1.1499999999999999</v>
      </c>
      <c r="C82" s="1">
        <v>80</v>
      </c>
      <c r="D82" s="2">
        <f t="shared" si="9"/>
        <v>28437199.999999996</v>
      </c>
      <c r="E82" s="1">
        <v>0</v>
      </c>
      <c r="F82" s="1">
        <f t="shared" si="11"/>
        <v>58500</v>
      </c>
      <c r="G82" s="1">
        <v>0</v>
      </c>
      <c r="H82" s="1">
        <f t="shared" si="6"/>
        <v>80000</v>
      </c>
      <c r="I82" s="1">
        <f t="shared" si="7"/>
        <v>294000</v>
      </c>
      <c r="J82" s="1">
        <f t="shared" si="10"/>
        <v>2849570</v>
      </c>
      <c r="K82" s="2">
        <f t="shared" si="12"/>
        <v>31719269.999999996</v>
      </c>
    </row>
    <row r="83" spans="1:11" ht="22.5">
      <c r="A83" s="1">
        <v>81</v>
      </c>
      <c r="B83" s="1">
        <v>1.1499999999999999</v>
      </c>
      <c r="C83" s="1">
        <v>81</v>
      </c>
      <c r="D83" s="2">
        <f t="shared" si="9"/>
        <v>29202524.999999996</v>
      </c>
      <c r="E83" s="1">
        <v>0</v>
      </c>
      <c r="F83" s="1">
        <f t="shared" si="11"/>
        <v>58500</v>
      </c>
      <c r="G83" s="1">
        <v>0</v>
      </c>
      <c r="H83" s="1">
        <f t="shared" si="6"/>
        <v>81000</v>
      </c>
      <c r="I83" s="1">
        <f t="shared" si="7"/>
        <v>298000</v>
      </c>
      <c r="J83" s="1">
        <f t="shared" si="10"/>
        <v>2926102.5</v>
      </c>
      <c r="K83" s="2">
        <f t="shared" si="12"/>
        <v>32566127.499999996</v>
      </c>
    </row>
    <row r="84" spans="1:11" ht="22.5">
      <c r="A84" s="1">
        <v>82</v>
      </c>
      <c r="B84" s="1">
        <v>1.1499999999999999</v>
      </c>
      <c r="C84" s="1">
        <v>82</v>
      </c>
      <c r="D84" s="2">
        <f t="shared" si="9"/>
        <v>29977969.999999996</v>
      </c>
      <c r="E84" s="1">
        <v>0</v>
      </c>
      <c r="F84" s="1">
        <f t="shared" si="11"/>
        <v>58500</v>
      </c>
      <c r="G84" s="1">
        <v>0</v>
      </c>
      <c r="H84" s="1">
        <f t="shared" si="6"/>
        <v>82000</v>
      </c>
      <c r="I84" s="1">
        <f t="shared" si="7"/>
        <v>302000</v>
      </c>
      <c r="J84" s="1">
        <f t="shared" si="10"/>
        <v>3003647</v>
      </c>
      <c r="K84" s="2">
        <f t="shared" si="12"/>
        <v>33424116.999999996</v>
      </c>
    </row>
    <row r="85" spans="1:11" ht="22.5">
      <c r="A85" s="1">
        <v>83</v>
      </c>
      <c r="B85" s="1">
        <v>1.1499999999999999</v>
      </c>
      <c r="C85" s="1">
        <v>83</v>
      </c>
      <c r="D85" s="2">
        <f t="shared" si="9"/>
        <v>30763534.999999996</v>
      </c>
      <c r="E85" s="1">
        <v>0</v>
      </c>
      <c r="F85" s="1">
        <f t="shared" si="11"/>
        <v>58500</v>
      </c>
      <c r="G85" s="1">
        <v>0</v>
      </c>
      <c r="H85" s="1">
        <f t="shared" si="6"/>
        <v>83000</v>
      </c>
      <c r="I85" s="1">
        <f t="shared" si="7"/>
        <v>306000</v>
      </c>
      <c r="J85" s="1">
        <f t="shared" si="10"/>
        <v>3082203.5</v>
      </c>
      <c r="K85" s="2">
        <f t="shared" si="12"/>
        <v>34293238.5</v>
      </c>
    </row>
    <row r="86" spans="1:11" ht="22.5">
      <c r="A86" s="1">
        <v>84</v>
      </c>
      <c r="B86" s="1">
        <v>1.1499999999999999</v>
      </c>
      <c r="C86" s="1">
        <v>84</v>
      </c>
      <c r="D86" s="2">
        <f t="shared" si="9"/>
        <v>31559219.999999996</v>
      </c>
      <c r="E86" s="1">
        <v>0</v>
      </c>
      <c r="F86" s="1">
        <f t="shared" si="11"/>
        <v>58500</v>
      </c>
      <c r="G86" s="1">
        <v>0</v>
      </c>
      <c r="H86" s="1">
        <f t="shared" si="6"/>
        <v>84000</v>
      </c>
      <c r="I86" s="1">
        <f t="shared" si="7"/>
        <v>310000</v>
      </c>
      <c r="J86" s="1">
        <f t="shared" si="10"/>
        <v>3161772</v>
      </c>
      <c r="K86" s="2">
        <f t="shared" si="12"/>
        <v>35173492</v>
      </c>
    </row>
    <row r="87" spans="1:11" ht="22.5">
      <c r="A87" s="1">
        <v>85</v>
      </c>
      <c r="B87" s="1">
        <v>1.1499999999999999</v>
      </c>
      <c r="C87" s="1">
        <v>85</v>
      </c>
      <c r="D87" s="2">
        <f t="shared" si="9"/>
        <v>32365024.999999996</v>
      </c>
      <c r="E87" s="1">
        <v>0</v>
      </c>
      <c r="F87" s="1">
        <f t="shared" si="11"/>
        <v>58500</v>
      </c>
      <c r="G87" s="1">
        <v>0</v>
      </c>
      <c r="H87" s="1">
        <f t="shared" ref="H87:H102" si="13">A87*1000</f>
        <v>85000</v>
      </c>
      <c r="I87" s="1">
        <f t="shared" ref="I87:I102" si="14">A87*(4000-26000/C87)</f>
        <v>314000</v>
      </c>
      <c r="J87" s="1">
        <f t="shared" si="10"/>
        <v>3242352.5</v>
      </c>
      <c r="K87" s="2">
        <f t="shared" si="12"/>
        <v>36064877.5</v>
      </c>
    </row>
    <row r="88" spans="1:11" ht="22.5">
      <c r="A88" s="1">
        <v>86</v>
      </c>
      <c r="B88" s="1">
        <v>1.1499999999999999</v>
      </c>
      <c r="C88" s="1">
        <v>86</v>
      </c>
      <c r="D88" s="2">
        <f t="shared" si="9"/>
        <v>33180949.999999996</v>
      </c>
      <c r="E88" s="1">
        <v>0</v>
      </c>
      <c r="F88" s="1">
        <f t="shared" si="11"/>
        <v>58500</v>
      </c>
      <c r="G88" s="1">
        <v>0</v>
      </c>
      <c r="H88" s="1">
        <f t="shared" si="13"/>
        <v>86000</v>
      </c>
      <c r="I88" s="1">
        <f t="shared" si="14"/>
        <v>318000</v>
      </c>
      <c r="J88" s="1">
        <f t="shared" si="10"/>
        <v>3323945</v>
      </c>
      <c r="K88" s="2">
        <f t="shared" si="12"/>
        <v>36967395</v>
      </c>
    </row>
    <row r="89" spans="1:11" ht="22.5">
      <c r="A89" s="1">
        <v>87</v>
      </c>
      <c r="B89" s="1">
        <v>1.1499999999999999</v>
      </c>
      <c r="C89" s="1">
        <v>87</v>
      </c>
      <c r="D89" s="2">
        <f t="shared" si="9"/>
        <v>34006995</v>
      </c>
      <c r="E89" s="1">
        <v>0</v>
      </c>
      <c r="F89" s="1">
        <f t="shared" si="11"/>
        <v>58500</v>
      </c>
      <c r="G89" s="1">
        <v>0</v>
      </c>
      <c r="H89" s="1">
        <f t="shared" si="13"/>
        <v>87000</v>
      </c>
      <c r="I89" s="1">
        <f t="shared" si="14"/>
        <v>322000</v>
      </c>
      <c r="J89" s="1">
        <f t="shared" si="10"/>
        <v>3406549.5</v>
      </c>
      <c r="K89" s="2">
        <f t="shared" si="12"/>
        <v>37881044.5</v>
      </c>
    </row>
    <row r="90" spans="1:11" ht="22.5">
      <c r="A90" s="1">
        <v>88</v>
      </c>
      <c r="B90" s="1">
        <v>1.1499999999999999</v>
      </c>
      <c r="C90" s="1">
        <v>88</v>
      </c>
      <c r="D90" s="2">
        <f t="shared" si="9"/>
        <v>34843160</v>
      </c>
      <c r="E90" s="1">
        <v>0</v>
      </c>
      <c r="F90" s="1">
        <f t="shared" si="11"/>
        <v>58500</v>
      </c>
      <c r="G90" s="1">
        <v>0</v>
      </c>
      <c r="H90" s="1">
        <f t="shared" si="13"/>
        <v>88000</v>
      </c>
      <c r="I90" s="1">
        <f t="shared" si="14"/>
        <v>326000</v>
      </c>
      <c r="J90" s="1">
        <f t="shared" si="10"/>
        <v>3490166</v>
      </c>
      <c r="K90" s="2">
        <f t="shared" si="12"/>
        <v>38805826</v>
      </c>
    </row>
    <row r="91" spans="1:11" ht="22.5">
      <c r="A91" s="1">
        <v>89</v>
      </c>
      <c r="B91" s="1">
        <v>1.1499999999999999</v>
      </c>
      <c r="C91" s="1">
        <v>89</v>
      </c>
      <c r="D91" s="2">
        <f t="shared" si="9"/>
        <v>35689445</v>
      </c>
      <c r="E91" s="1">
        <v>0</v>
      </c>
      <c r="F91" s="1">
        <f t="shared" si="11"/>
        <v>58500</v>
      </c>
      <c r="G91" s="1">
        <v>0</v>
      </c>
      <c r="H91" s="1">
        <f t="shared" si="13"/>
        <v>89000</v>
      </c>
      <c r="I91" s="1">
        <f t="shared" si="14"/>
        <v>330000</v>
      </c>
      <c r="J91" s="1">
        <f t="shared" si="10"/>
        <v>3574794.5</v>
      </c>
      <c r="K91" s="2">
        <f t="shared" si="12"/>
        <v>39741739.5</v>
      </c>
    </row>
    <row r="92" spans="1:11" ht="22.5">
      <c r="A92" s="1">
        <v>90</v>
      </c>
      <c r="B92" s="1">
        <v>1.1499999999999999</v>
      </c>
      <c r="C92" s="1">
        <v>90</v>
      </c>
      <c r="D92" s="2">
        <f t="shared" si="9"/>
        <v>36545850</v>
      </c>
      <c r="E92" s="1">
        <v>0</v>
      </c>
      <c r="F92" s="1">
        <f t="shared" si="11"/>
        <v>58500</v>
      </c>
      <c r="G92" s="1">
        <v>0</v>
      </c>
      <c r="H92" s="1">
        <f t="shared" si="13"/>
        <v>90000</v>
      </c>
      <c r="I92" s="1">
        <f t="shared" si="14"/>
        <v>334000</v>
      </c>
      <c r="J92" s="1">
        <f t="shared" si="10"/>
        <v>3660435</v>
      </c>
      <c r="K92" s="2">
        <f t="shared" si="12"/>
        <v>40688785</v>
      </c>
    </row>
    <row r="93" spans="1:11" ht="22.5">
      <c r="A93" s="1">
        <v>91</v>
      </c>
      <c r="B93" s="1">
        <v>1.1499999999999999</v>
      </c>
      <c r="C93" s="1">
        <v>91</v>
      </c>
      <c r="D93" s="2">
        <f t="shared" si="9"/>
        <v>37412375</v>
      </c>
      <c r="E93" s="1">
        <v>0</v>
      </c>
      <c r="F93" s="1">
        <f t="shared" si="11"/>
        <v>58500</v>
      </c>
      <c r="G93" s="1">
        <v>0</v>
      </c>
      <c r="H93" s="1">
        <f t="shared" si="13"/>
        <v>91000</v>
      </c>
      <c r="I93" s="1">
        <f t="shared" si="14"/>
        <v>338000</v>
      </c>
      <c r="J93" s="1">
        <f t="shared" si="10"/>
        <v>3747087.5</v>
      </c>
      <c r="K93" s="2">
        <f t="shared" si="12"/>
        <v>41646962.5</v>
      </c>
    </row>
    <row r="94" spans="1:11" ht="22.5">
      <c r="A94" s="1">
        <v>92</v>
      </c>
      <c r="B94" s="1">
        <v>1.1499999999999999</v>
      </c>
      <c r="C94" s="1">
        <v>92</v>
      </c>
      <c r="D94" s="2">
        <f t="shared" si="9"/>
        <v>38289020</v>
      </c>
      <c r="E94" s="1">
        <v>0</v>
      </c>
      <c r="F94" s="1">
        <f t="shared" si="11"/>
        <v>58500</v>
      </c>
      <c r="G94" s="1">
        <v>0</v>
      </c>
      <c r="H94" s="1">
        <f t="shared" si="13"/>
        <v>92000</v>
      </c>
      <c r="I94" s="1">
        <f t="shared" si="14"/>
        <v>342000</v>
      </c>
      <c r="J94" s="1">
        <f t="shared" si="10"/>
        <v>3834752</v>
      </c>
      <c r="K94" s="2">
        <f t="shared" si="12"/>
        <v>42616272</v>
      </c>
    </row>
    <row r="95" spans="1:11" ht="22.5">
      <c r="A95" s="1">
        <v>93</v>
      </c>
      <c r="B95" s="1">
        <v>1.1499999999999999</v>
      </c>
      <c r="C95" s="1">
        <v>93</v>
      </c>
      <c r="D95" s="2">
        <f t="shared" si="9"/>
        <v>39175785</v>
      </c>
      <c r="E95" s="1">
        <v>0</v>
      </c>
      <c r="F95" s="1">
        <f t="shared" si="11"/>
        <v>58500</v>
      </c>
      <c r="G95" s="1">
        <v>0</v>
      </c>
      <c r="H95" s="1">
        <f t="shared" si="13"/>
        <v>93000</v>
      </c>
      <c r="I95" s="1">
        <f t="shared" si="14"/>
        <v>346000</v>
      </c>
      <c r="J95" s="1">
        <f t="shared" si="10"/>
        <v>3923428.5</v>
      </c>
      <c r="K95" s="2">
        <f t="shared" si="12"/>
        <v>43596713.5</v>
      </c>
    </row>
    <row r="96" spans="1:11" ht="22.5">
      <c r="A96" s="1">
        <v>94</v>
      </c>
      <c r="B96" s="1">
        <v>1.1499999999999999</v>
      </c>
      <c r="C96" s="1">
        <v>94</v>
      </c>
      <c r="D96" s="2">
        <f t="shared" si="9"/>
        <v>40072670</v>
      </c>
      <c r="E96" s="1">
        <v>0</v>
      </c>
      <c r="F96" s="1">
        <f t="shared" si="11"/>
        <v>58500</v>
      </c>
      <c r="G96" s="1">
        <v>0</v>
      </c>
      <c r="H96" s="1">
        <f t="shared" si="13"/>
        <v>94000</v>
      </c>
      <c r="I96" s="1">
        <f t="shared" si="14"/>
        <v>350000</v>
      </c>
      <c r="J96" s="1">
        <f t="shared" si="10"/>
        <v>4013117</v>
      </c>
      <c r="K96" s="2">
        <f t="shared" si="12"/>
        <v>44588287</v>
      </c>
    </row>
    <row r="97" spans="1:11" ht="22.5">
      <c r="A97" s="1">
        <v>95</v>
      </c>
      <c r="B97" s="1">
        <v>1.1499999999999999</v>
      </c>
      <c r="C97" s="1">
        <v>95</v>
      </c>
      <c r="D97" s="2">
        <f t="shared" si="9"/>
        <v>40979675</v>
      </c>
      <c r="E97" s="1">
        <v>0</v>
      </c>
      <c r="F97" s="1">
        <f t="shared" si="11"/>
        <v>58500</v>
      </c>
      <c r="G97" s="1">
        <v>0</v>
      </c>
      <c r="H97" s="1">
        <f t="shared" si="13"/>
        <v>95000</v>
      </c>
      <c r="I97" s="1">
        <f t="shared" si="14"/>
        <v>354000</v>
      </c>
      <c r="J97" s="1">
        <f t="shared" si="10"/>
        <v>4103817.5</v>
      </c>
      <c r="K97" s="2">
        <f t="shared" si="12"/>
        <v>45590992.5</v>
      </c>
    </row>
    <row r="98" spans="1:11" ht="22.5">
      <c r="A98" s="1">
        <v>96</v>
      </c>
      <c r="B98" s="1">
        <v>1.1499999999999999</v>
      </c>
      <c r="C98" s="1">
        <v>96</v>
      </c>
      <c r="D98" s="2">
        <f t="shared" si="9"/>
        <v>41896800</v>
      </c>
      <c r="E98" s="1">
        <v>0</v>
      </c>
      <c r="F98" s="1">
        <f t="shared" si="11"/>
        <v>58500</v>
      </c>
      <c r="G98" s="1">
        <v>0</v>
      </c>
      <c r="H98" s="1">
        <f t="shared" si="13"/>
        <v>96000</v>
      </c>
      <c r="I98" s="1">
        <f t="shared" si="14"/>
        <v>358000</v>
      </c>
      <c r="J98" s="1">
        <f t="shared" si="10"/>
        <v>4195530</v>
      </c>
      <c r="K98" s="2">
        <f t="shared" si="12"/>
        <v>46604830</v>
      </c>
    </row>
    <row r="99" spans="1:11" ht="22.5">
      <c r="A99" s="1">
        <v>97</v>
      </c>
      <c r="B99" s="1">
        <v>1.1499999999999999</v>
      </c>
      <c r="C99" s="1">
        <v>97</v>
      </c>
      <c r="D99" s="2">
        <f t="shared" si="9"/>
        <v>42824045</v>
      </c>
      <c r="E99" s="1">
        <v>0</v>
      </c>
      <c r="F99" s="1">
        <f t="shared" si="11"/>
        <v>58500</v>
      </c>
      <c r="G99" s="1">
        <v>0</v>
      </c>
      <c r="H99" s="1">
        <f t="shared" si="13"/>
        <v>97000</v>
      </c>
      <c r="I99" s="1">
        <f t="shared" si="14"/>
        <v>362000</v>
      </c>
      <c r="J99" s="1">
        <f t="shared" si="10"/>
        <v>4288254.5</v>
      </c>
      <c r="K99" s="2">
        <f t="shared" si="12"/>
        <v>47629799.5</v>
      </c>
    </row>
    <row r="100" spans="1:11" ht="22.5">
      <c r="A100" s="1">
        <v>98</v>
      </c>
      <c r="B100" s="1">
        <v>1.1499999999999999</v>
      </c>
      <c r="C100" s="1">
        <v>98</v>
      </c>
      <c r="D100" s="2">
        <f t="shared" si="9"/>
        <v>43761410</v>
      </c>
      <c r="E100" s="1">
        <v>0</v>
      </c>
      <c r="F100" s="1">
        <f t="shared" si="11"/>
        <v>58500</v>
      </c>
      <c r="G100" s="1">
        <v>0</v>
      </c>
      <c r="H100" s="1">
        <f t="shared" si="13"/>
        <v>98000</v>
      </c>
      <c r="I100" s="1">
        <f t="shared" si="14"/>
        <v>366000</v>
      </c>
      <c r="J100" s="1">
        <f t="shared" si="10"/>
        <v>4381991</v>
      </c>
      <c r="K100" s="2">
        <f t="shared" si="12"/>
        <v>48665901</v>
      </c>
    </row>
    <row r="101" spans="1:11" ht="22.5">
      <c r="A101" s="1">
        <v>99</v>
      </c>
      <c r="B101" s="1">
        <v>1.1499999999999999</v>
      </c>
      <c r="C101" s="1">
        <v>99</v>
      </c>
      <c r="D101" s="2">
        <f t="shared" si="9"/>
        <v>44708895</v>
      </c>
      <c r="E101" s="1">
        <v>0</v>
      </c>
      <c r="F101" s="1">
        <f t="shared" si="11"/>
        <v>58500</v>
      </c>
      <c r="G101" s="1">
        <v>0</v>
      </c>
      <c r="H101" s="1">
        <f t="shared" si="13"/>
        <v>99000</v>
      </c>
      <c r="I101" s="1">
        <f t="shared" si="14"/>
        <v>370000</v>
      </c>
      <c r="J101" s="1">
        <f t="shared" si="10"/>
        <v>4476739.5</v>
      </c>
      <c r="K101" s="2">
        <f t="shared" si="12"/>
        <v>49713134.5</v>
      </c>
    </row>
    <row r="102" spans="1:11" ht="22.5">
      <c r="A102" s="1">
        <v>100</v>
      </c>
      <c r="B102" s="1">
        <v>1.1499999999999999</v>
      </c>
      <c r="C102" s="1">
        <v>100</v>
      </c>
      <c r="D102" s="2">
        <f t="shared" si="9"/>
        <v>45666500</v>
      </c>
      <c r="E102" s="1">
        <v>0</v>
      </c>
      <c r="F102" s="1">
        <f t="shared" si="11"/>
        <v>58500</v>
      </c>
      <c r="G102" s="1">
        <v>0</v>
      </c>
      <c r="H102" s="1">
        <f t="shared" si="13"/>
        <v>100000</v>
      </c>
      <c r="I102" s="1">
        <f t="shared" si="14"/>
        <v>374000</v>
      </c>
      <c r="J102" s="1">
        <f t="shared" si="10"/>
        <v>4572500</v>
      </c>
      <c r="K102" s="2">
        <f t="shared" si="12"/>
        <v>50771500</v>
      </c>
    </row>
  </sheetData>
  <mergeCells count="4">
    <mergeCell ref="A1:A2"/>
    <mergeCell ref="B1:B2"/>
    <mergeCell ref="C1:C2"/>
    <mergeCell ref="D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خرم آباد</vt:lpstr>
      <vt:lpstr>بروجرد</vt:lpstr>
      <vt:lpstr>الیگودرز</vt:lpstr>
      <vt:lpstr>نورآباد</vt:lpstr>
      <vt:lpstr>دورود</vt:lpstr>
      <vt:lpstr>کوهدشت</vt:lpstr>
      <vt:lpstr>پلدختر</vt:lpstr>
      <vt:lpstr>ازنا</vt:lpstr>
      <vt:lpstr>الشتر</vt:lpstr>
      <vt:lpstr>معمولان</vt:lpstr>
      <vt:lpstr>سراب دوره</vt:lpstr>
      <vt:lpstr>چغابل</vt:lpstr>
      <vt:lpstr>ازنا!Print_Titles</vt:lpstr>
      <vt:lpstr>الشتر!Print_Titles</vt:lpstr>
      <vt:lpstr>الیگودرز!Print_Titles</vt:lpstr>
      <vt:lpstr>بروجرد!Print_Titles</vt:lpstr>
      <vt:lpstr>پلدختر!Print_Titles</vt:lpstr>
      <vt:lpstr>چغابل!Print_Titles</vt:lpstr>
      <vt:lpstr>'خرم آباد'!Print_Titles</vt:lpstr>
      <vt:lpstr>دورود!Print_Titles</vt:lpstr>
      <vt:lpstr>'سراب دوره'!Print_Titles</vt:lpstr>
      <vt:lpstr>کوهدشت!Print_Titles</vt:lpstr>
      <vt:lpstr>معمولان!Print_Titles</vt:lpstr>
      <vt:lpstr>نورآباد!Print_Titles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nouraie</dc:creator>
  <cp:lastModifiedBy>m.biranvand</cp:lastModifiedBy>
  <cp:lastPrinted>2025-08-10T08:31:06Z</cp:lastPrinted>
  <dcterms:created xsi:type="dcterms:W3CDTF">2025-08-10T07:34:21Z</dcterms:created>
  <dcterms:modified xsi:type="dcterms:W3CDTF">2026-02-15T05:52:26Z</dcterms:modified>
</cp:coreProperties>
</file>